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balun\1to1balun\"/>
    </mc:Choice>
  </mc:AlternateContent>
  <xr:revisionPtr revIDLastSave="0" documentId="13_ncr:1_{4BB7A498-9911-43DD-82F1-44CBBB9C2173}" xr6:coauthVersionLast="47" xr6:coauthVersionMax="47" xr10:uidLastSave="{00000000-0000-0000-0000-000000000000}"/>
  <bookViews>
    <workbookView xWindow="6660" yWindow="1290" windowWidth="20190" windowHeight="13140" xr2:uid="{CC8FC17B-69D6-4D71-A7C0-423570B6C60D}"/>
  </bookViews>
  <sheets>
    <sheet name="Summary" sheetId="1" r:id="rId1"/>
    <sheet name="case1" sheetId="2" r:id="rId2"/>
    <sheet name="case2" sheetId="3" r:id="rId3"/>
    <sheet name="cas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2" i="4" l="1"/>
  <c r="D202" i="4"/>
  <c r="E201" i="4"/>
  <c r="D201" i="4"/>
  <c r="D200" i="4"/>
  <c r="E200" i="4" s="1"/>
  <c r="D199" i="4"/>
  <c r="E199" i="4" s="1"/>
  <c r="E198" i="4"/>
  <c r="D198" i="4"/>
  <c r="E197" i="4"/>
  <c r="D197" i="4"/>
  <c r="D196" i="4"/>
  <c r="E196" i="4" s="1"/>
  <c r="D195" i="4"/>
  <c r="E195" i="4" s="1"/>
  <c r="E194" i="4"/>
  <c r="D194" i="4"/>
  <c r="E193" i="4"/>
  <c r="D193" i="4"/>
  <c r="D192" i="4"/>
  <c r="E192" i="4" s="1"/>
  <c r="D191" i="4"/>
  <c r="E191" i="4" s="1"/>
  <c r="E190" i="4"/>
  <c r="D190" i="4"/>
  <c r="E189" i="4"/>
  <c r="D189" i="4"/>
  <c r="D188" i="4"/>
  <c r="E188" i="4" s="1"/>
  <c r="D187" i="4"/>
  <c r="E187" i="4" s="1"/>
  <c r="E186" i="4"/>
  <c r="D186" i="4"/>
  <c r="E185" i="4"/>
  <c r="D185" i="4"/>
  <c r="D184" i="4"/>
  <c r="E184" i="4" s="1"/>
  <c r="D183" i="4"/>
  <c r="E183" i="4" s="1"/>
  <c r="E182" i="4"/>
  <c r="D182" i="4"/>
  <c r="E181" i="4"/>
  <c r="D181" i="4"/>
  <c r="D180" i="4"/>
  <c r="E180" i="4" s="1"/>
  <c r="D179" i="4"/>
  <c r="E179" i="4" s="1"/>
  <c r="E178" i="4"/>
  <c r="D178" i="4"/>
  <c r="E177" i="4"/>
  <c r="D177" i="4"/>
  <c r="D176" i="4"/>
  <c r="E176" i="4" s="1"/>
  <c r="D175" i="4"/>
  <c r="E175" i="4" s="1"/>
  <c r="E174" i="4"/>
  <c r="D174" i="4"/>
  <c r="E173" i="4"/>
  <c r="D173" i="4"/>
  <c r="D172" i="4"/>
  <c r="E172" i="4" s="1"/>
  <c r="D171" i="4"/>
  <c r="E171" i="4" s="1"/>
  <c r="E170" i="4"/>
  <c r="D170" i="4"/>
  <c r="E169" i="4"/>
  <c r="D169" i="4"/>
  <c r="D168" i="4"/>
  <c r="E168" i="4" s="1"/>
  <c r="D167" i="4"/>
  <c r="E167" i="4" s="1"/>
  <c r="E166" i="4"/>
  <c r="D166" i="4"/>
  <c r="E165" i="4"/>
  <c r="D165" i="4"/>
  <c r="D164" i="4"/>
  <c r="E164" i="4" s="1"/>
  <c r="D163" i="4"/>
  <c r="E163" i="4" s="1"/>
  <c r="E162" i="4"/>
  <c r="D162" i="4"/>
  <c r="E161" i="4"/>
  <c r="D161" i="4"/>
  <c r="D160" i="4"/>
  <c r="E160" i="4" s="1"/>
  <c r="D159" i="4"/>
  <c r="E159" i="4" s="1"/>
  <c r="E158" i="4"/>
  <c r="D158" i="4"/>
  <c r="E157" i="4"/>
  <c r="D157" i="4"/>
  <c r="D156" i="4"/>
  <c r="E156" i="4" s="1"/>
  <c r="D155" i="4"/>
  <c r="E155" i="4" s="1"/>
  <c r="E154" i="4"/>
  <c r="D154" i="4"/>
  <c r="E153" i="4"/>
  <c r="D153" i="4"/>
  <c r="D152" i="4"/>
  <c r="E152" i="4" s="1"/>
  <c r="D151" i="4"/>
  <c r="E151" i="4" s="1"/>
  <c r="E150" i="4"/>
  <c r="D150" i="4"/>
  <c r="E149" i="4"/>
  <c r="D149" i="4"/>
  <c r="D148" i="4"/>
  <c r="E148" i="4" s="1"/>
  <c r="D147" i="4"/>
  <c r="E147" i="4" s="1"/>
  <c r="E146" i="4"/>
  <c r="D146" i="4"/>
  <c r="E145" i="4"/>
  <c r="D145" i="4"/>
  <c r="D144" i="4"/>
  <c r="E144" i="4" s="1"/>
  <c r="D143" i="4"/>
  <c r="E143" i="4" s="1"/>
  <c r="E142" i="4"/>
  <c r="D142" i="4"/>
  <c r="E141" i="4"/>
  <c r="D141" i="4"/>
  <c r="D140" i="4"/>
  <c r="E140" i="4" s="1"/>
  <c r="D139" i="4"/>
  <c r="E139" i="4" s="1"/>
  <c r="E138" i="4"/>
  <c r="D138" i="4"/>
  <c r="E137" i="4"/>
  <c r="D137" i="4"/>
  <c r="D136" i="4"/>
  <c r="E136" i="4" s="1"/>
  <c r="D135" i="4"/>
  <c r="E135" i="4" s="1"/>
  <c r="E134" i="4"/>
  <c r="D134" i="4"/>
  <c r="E133" i="4"/>
  <c r="D133" i="4"/>
  <c r="D132" i="4"/>
  <c r="E132" i="4" s="1"/>
  <c r="D131" i="4"/>
  <c r="E131" i="4" s="1"/>
  <c r="E130" i="4"/>
  <c r="D130" i="4"/>
  <c r="E129" i="4"/>
  <c r="D129" i="4"/>
  <c r="D128" i="4"/>
  <c r="E128" i="4" s="1"/>
  <c r="D127" i="4"/>
  <c r="E127" i="4" s="1"/>
  <c r="E126" i="4"/>
  <c r="D126" i="4"/>
  <c r="E125" i="4"/>
  <c r="D125" i="4"/>
  <c r="D124" i="4"/>
  <c r="E124" i="4" s="1"/>
  <c r="D123" i="4"/>
  <c r="E123" i="4" s="1"/>
  <c r="E122" i="4"/>
  <c r="D122" i="4"/>
  <c r="E121" i="4"/>
  <c r="D121" i="4"/>
  <c r="D120" i="4"/>
  <c r="E120" i="4" s="1"/>
  <c r="D119" i="4"/>
  <c r="E119" i="4" s="1"/>
  <c r="E118" i="4"/>
  <c r="D118" i="4"/>
  <c r="E117" i="4"/>
  <c r="D117" i="4"/>
  <c r="D116" i="4"/>
  <c r="E116" i="4" s="1"/>
  <c r="D115" i="4"/>
  <c r="E115" i="4" s="1"/>
  <c r="E114" i="4"/>
  <c r="D114" i="4"/>
  <c r="E113" i="4"/>
  <c r="D113" i="4"/>
  <c r="D112" i="4"/>
  <c r="E112" i="4" s="1"/>
  <c r="D111" i="4"/>
  <c r="E111" i="4" s="1"/>
  <c r="E110" i="4"/>
  <c r="D110" i="4"/>
  <c r="E109" i="4"/>
  <c r="D109" i="4"/>
  <c r="D108" i="4"/>
  <c r="E108" i="4" s="1"/>
  <c r="D107" i="4"/>
  <c r="E107" i="4" s="1"/>
  <c r="E106" i="4"/>
  <c r="D106" i="4"/>
  <c r="E105" i="4"/>
  <c r="D105" i="4"/>
  <c r="D104" i="4"/>
  <c r="E104" i="4" s="1"/>
  <c r="D103" i="4"/>
  <c r="E103" i="4" s="1"/>
  <c r="E102" i="4"/>
  <c r="D102" i="4"/>
  <c r="E101" i="4"/>
  <c r="D101" i="4"/>
  <c r="D100" i="4"/>
  <c r="E100" i="4" s="1"/>
  <c r="D99" i="4"/>
  <c r="E99" i="4" s="1"/>
  <c r="E98" i="4"/>
  <c r="D98" i="4"/>
  <c r="E97" i="4"/>
  <c r="D97" i="4"/>
  <c r="D96" i="4"/>
  <c r="E96" i="4" s="1"/>
  <c r="D95" i="4"/>
  <c r="E95" i="4" s="1"/>
  <c r="E94" i="4"/>
  <c r="D94" i="4"/>
  <c r="E93" i="4"/>
  <c r="D93" i="4"/>
  <c r="D92" i="4"/>
  <c r="E92" i="4" s="1"/>
  <c r="D91" i="4"/>
  <c r="E91" i="4" s="1"/>
  <c r="E90" i="4"/>
  <c r="D90" i="4"/>
  <c r="E89" i="4"/>
  <c r="D89" i="4"/>
  <c r="D88" i="4"/>
  <c r="E88" i="4" s="1"/>
  <c r="D87" i="4"/>
  <c r="E87" i="4" s="1"/>
  <c r="E86" i="4"/>
  <c r="D86" i="4"/>
  <c r="E85" i="4"/>
  <c r="D85" i="4"/>
  <c r="D84" i="4"/>
  <c r="E84" i="4" s="1"/>
  <c r="D83" i="4"/>
  <c r="E83" i="4" s="1"/>
  <c r="E82" i="4"/>
  <c r="D82" i="4"/>
  <c r="E81" i="4"/>
  <c r="D81" i="4"/>
  <c r="D80" i="4"/>
  <c r="E80" i="4" s="1"/>
  <c r="D79" i="4"/>
  <c r="E79" i="4" s="1"/>
  <c r="E78" i="4"/>
  <c r="D78" i="4"/>
  <c r="E77" i="4"/>
  <c r="D77" i="4"/>
  <c r="D76" i="4"/>
  <c r="E76" i="4" s="1"/>
  <c r="D75" i="4"/>
  <c r="E75" i="4" s="1"/>
  <c r="E74" i="4"/>
  <c r="D74" i="4"/>
  <c r="E73" i="4"/>
  <c r="D73" i="4"/>
  <c r="D72" i="4"/>
  <c r="E72" i="4" s="1"/>
  <c r="D71" i="4"/>
  <c r="E71" i="4" s="1"/>
  <c r="E70" i="4"/>
  <c r="D70" i="4"/>
  <c r="E69" i="4"/>
  <c r="D69" i="4"/>
  <c r="D68" i="4"/>
  <c r="E68" i="4" s="1"/>
  <c r="D67" i="4"/>
  <c r="E67" i="4" s="1"/>
  <c r="E66" i="4"/>
  <c r="D66" i="4"/>
  <c r="E65" i="4"/>
  <c r="D65" i="4"/>
  <c r="D64" i="4"/>
  <c r="E64" i="4" s="1"/>
  <c r="D63" i="4"/>
  <c r="E63" i="4" s="1"/>
  <c r="E62" i="4"/>
  <c r="D62" i="4"/>
  <c r="E61" i="4"/>
  <c r="D61" i="4"/>
  <c r="D60" i="4"/>
  <c r="E60" i="4" s="1"/>
  <c r="D59" i="4"/>
  <c r="E59" i="4" s="1"/>
  <c r="E58" i="4"/>
  <c r="D58" i="4"/>
  <c r="E57" i="4"/>
  <c r="D57" i="4"/>
  <c r="D56" i="4"/>
  <c r="E56" i="4" s="1"/>
  <c r="D55" i="4"/>
  <c r="E55" i="4" s="1"/>
  <c r="E54" i="4"/>
  <c r="D54" i="4"/>
  <c r="E53" i="4"/>
  <c r="D53" i="4"/>
  <c r="D52" i="4"/>
  <c r="E52" i="4" s="1"/>
  <c r="D51" i="4"/>
  <c r="E51" i="4" s="1"/>
  <c r="E50" i="4"/>
  <c r="D50" i="4"/>
  <c r="E49" i="4"/>
  <c r="D49" i="4"/>
  <c r="D48" i="4"/>
  <c r="E48" i="4" s="1"/>
  <c r="D47" i="4"/>
  <c r="E47" i="4" s="1"/>
  <c r="E46" i="4"/>
  <c r="D46" i="4"/>
  <c r="E45" i="4"/>
  <c r="D45" i="4"/>
  <c r="D44" i="4"/>
  <c r="E44" i="4" s="1"/>
  <c r="D43" i="4"/>
  <c r="E43" i="4" s="1"/>
  <c r="E42" i="4"/>
  <c r="D42" i="4"/>
  <c r="E41" i="4"/>
  <c r="D41" i="4"/>
  <c r="D40" i="4"/>
  <c r="E40" i="4" s="1"/>
  <c r="D39" i="4"/>
  <c r="E39" i="4" s="1"/>
  <c r="E38" i="4"/>
  <c r="D38" i="4"/>
  <c r="E37" i="4"/>
  <c r="D37" i="4"/>
  <c r="D36" i="4"/>
  <c r="E36" i="4" s="1"/>
  <c r="D35" i="4"/>
  <c r="E35" i="4" s="1"/>
  <c r="E34" i="4"/>
  <c r="D34" i="4"/>
  <c r="E33" i="4"/>
  <c r="D33" i="4"/>
  <c r="D32" i="4"/>
  <c r="E32" i="4" s="1"/>
  <c r="D31" i="4"/>
  <c r="E31" i="4" s="1"/>
  <c r="E30" i="4"/>
  <c r="D30" i="4"/>
  <c r="E29" i="4"/>
  <c r="D29" i="4"/>
  <c r="D28" i="4"/>
  <c r="E28" i="4" s="1"/>
  <c r="D27" i="4"/>
  <c r="E27" i="4" s="1"/>
  <c r="E26" i="4"/>
  <c r="D26" i="4"/>
  <c r="E25" i="4"/>
  <c r="D25" i="4"/>
  <c r="D24" i="4"/>
  <c r="E24" i="4" s="1"/>
  <c r="D23" i="4"/>
  <c r="E23" i="4" s="1"/>
  <c r="E22" i="4"/>
  <c r="D22" i="4"/>
  <c r="E21" i="4"/>
  <c r="D21" i="4"/>
  <c r="D20" i="4"/>
  <c r="E20" i="4" s="1"/>
  <c r="D19" i="4"/>
  <c r="E19" i="4" s="1"/>
  <c r="E18" i="4"/>
  <c r="D18" i="4"/>
  <c r="E17" i="4"/>
  <c r="D17" i="4"/>
  <c r="D16" i="4"/>
  <c r="E16" i="4" s="1"/>
  <c r="D15" i="4"/>
  <c r="E15" i="4" s="1"/>
  <c r="E14" i="4"/>
  <c r="D14" i="4"/>
  <c r="E13" i="4"/>
  <c r="D13" i="4"/>
  <c r="D12" i="4"/>
  <c r="E12" i="4" s="1"/>
  <c r="D11" i="4"/>
  <c r="E11" i="4" s="1"/>
  <c r="E10" i="4"/>
  <c r="D10" i="4"/>
  <c r="E9" i="4"/>
  <c r="D9" i="4"/>
  <c r="D8" i="4"/>
  <c r="E8" i="4" s="1"/>
  <c r="D7" i="4"/>
  <c r="E7" i="4" s="1"/>
  <c r="E6" i="4"/>
  <c r="D6" i="4"/>
  <c r="E5" i="4"/>
  <c r="D5" i="4"/>
  <c r="D4" i="4"/>
  <c r="E4" i="4" s="1"/>
  <c r="D3" i="4"/>
  <c r="E3" i="4" s="1"/>
  <c r="E202" i="3" l="1"/>
  <c r="D202" i="3"/>
  <c r="E201" i="3"/>
  <c r="D201" i="3"/>
  <c r="E200" i="3"/>
  <c r="D200" i="3"/>
  <c r="D199" i="3"/>
  <c r="E199" i="3" s="1"/>
  <c r="E198" i="3"/>
  <c r="D198" i="3"/>
  <c r="E197" i="3"/>
  <c r="D197" i="3"/>
  <c r="E196" i="3"/>
  <c r="D196" i="3"/>
  <c r="D195" i="3"/>
  <c r="E195" i="3" s="1"/>
  <c r="E194" i="3"/>
  <c r="D194" i="3"/>
  <c r="E193" i="3"/>
  <c r="D193" i="3"/>
  <c r="E192" i="3"/>
  <c r="D192" i="3"/>
  <c r="D191" i="3"/>
  <c r="E191" i="3" s="1"/>
  <c r="E190" i="3"/>
  <c r="D190" i="3"/>
  <c r="E189" i="3"/>
  <c r="D189" i="3"/>
  <c r="E188" i="3"/>
  <c r="D188" i="3"/>
  <c r="D187" i="3"/>
  <c r="E187" i="3" s="1"/>
  <c r="E186" i="3"/>
  <c r="D186" i="3"/>
  <c r="E185" i="3"/>
  <c r="D185" i="3"/>
  <c r="E184" i="3"/>
  <c r="D184" i="3"/>
  <c r="D183" i="3"/>
  <c r="E183" i="3" s="1"/>
  <c r="E182" i="3"/>
  <c r="D182" i="3"/>
  <c r="E181" i="3"/>
  <c r="D181" i="3"/>
  <c r="E180" i="3"/>
  <c r="D180" i="3"/>
  <c r="D179" i="3"/>
  <c r="E179" i="3" s="1"/>
  <c r="E178" i="3"/>
  <c r="D178" i="3"/>
  <c r="E177" i="3"/>
  <c r="D177" i="3"/>
  <c r="E176" i="3"/>
  <c r="D176" i="3"/>
  <c r="D175" i="3"/>
  <c r="E175" i="3" s="1"/>
  <c r="E174" i="3"/>
  <c r="D174" i="3"/>
  <c r="E173" i="3"/>
  <c r="D173" i="3"/>
  <c r="E172" i="3"/>
  <c r="D172" i="3"/>
  <c r="D171" i="3"/>
  <c r="E171" i="3" s="1"/>
  <c r="E170" i="3"/>
  <c r="D170" i="3"/>
  <c r="E169" i="3"/>
  <c r="D169" i="3"/>
  <c r="E168" i="3"/>
  <c r="D168" i="3"/>
  <c r="D167" i="3"/>
  <c r="E167" i="3" s="1"/>
  <c r="E166" i="3"/>
  <c r="D166" i="3"/>
  <c r="E165" i="3"/>
  <c r="D165" i="3"/>
  <c r="E164" i="3"/>
  <c r="D164" i="3"/>
  <c r="D163" i="3"/>
  <c r="E163" i="3" s="1"/>
  <c r="E162" i="3"/>
  <c r="D162" i="3"/>
  <c r="E161" i="3"/>
  <c r="D161" i="3"/>
  <c r="E160" i="3"/>
  <c r="D160" i="3"/>
  <c r="D159" i="3"/>
  <c r="E159" i="3" s="1"/>
  <c r="E158" i="3"/>
  <c r="D158" i="3"/>
  <c r="E157" i="3"/>
  <c r="D157" i="3"/>
  <c r="E156" i="3"/>
  <c r="D156" i="3"/>
  <c r="D155" i="3"/>
  <c r="E155" i="3" s="1"/>
  <c r="E154" i="3"/>
  <c r="D154" i="3"/>
  <c r="E153" i="3"/>
  <c r="D153" i="3"/>
  <c r="E152" i="3"/>
  <c r="D152" i="3"/>
  <c r="D151" i="3"/>
  <c r="E151" i="3" s="1"/>
  <c r="E150" i="3"/>
  <c r="D150" i="3"/>
  <c r="E149" i="3"/>
  <c r="D149" i="3"/>
  <c r="E148" i="3"/>
  <c r="D148" i="3"/>
  <c r="D147" i="3"/>
  <c r="E147" i="3" s="1"/>
  <c r="E146" i="3"/>
  <c r="D146" i="3"/>
  <c r="E145" i="3"/>
  <c r="D145" i="3"/>
  <c r="E144" i="3"/>
  <c r="D144" i="3"/>
  <c r="D143" i="3"/>
  <c r="E143" i="3" s="1"/>
  <c r="E142" i="3"/>
  <c r="D142" i="3"/>
  <c r="E141" i="3"/>
  <c r="D141" i="3"/>
  <c r="E140" i="3"/>
  <c r="D140" i="3"/>
  <c r="D139" i="3"/>
  <c r="E139" i="3" s="1"/>
  <c r="E138" i="3"/>
  <c r="D138" i="3"/>
  <c r="E137" i="3"/>
  <c r="D137" i="3"/>
  <c r="E136" i="3"/>
  <c r="D136" i="3"/>
  <c r="D135" i="3"/>
  <c r="E135" i="3" s="1"/>
  <c r="E134" i="3"/>
  <c r="D134" i="3"/>
  <c r="E133" i="3"/>
  <c r="D133" i="3"/>
  <c r="E132" i="3"/>
  <c r="D132" i="3"/>
  <c r="D131" i="3"/>
  <c r="E131" i="3" s="1"/>
  <c r="E130" i="3"/>
  <c r="D130" i="3"/>
  <c r="E129" i="3"/>
  <c r="D129" i="3"/>
  <c r="E128" i="3"/>
  <c r="D128" i="3"/>
  <c r="D127" i="3"/>
  <c r="E127" i="3" s="1"/>
  <c r="E126" i="3"/>
  <c r="D126" i="3"/>
  <c r="E125" i="3"/>
  <c r="D125" i="3"/>
  <c r="E124" i="3"/>
  <c r="D124" i="3"/>
  <c r="D123" i="3"/>
  <c r="E123" i="3" s="1"/>
  <c r="E122" i="3"/>
  <c r="D122" i="3"/>
  <c r="E121" i="3"/>
  <c r="D121" i="3"/>
  <c r="E120" i="3"/>
  <c r="D120" i="3"/>
  <c r="D119" i="3"/>
  <c r="E119" i="3" s="1"/>
  <c r="E118" i="3"/>
  <c r="D118" i="3"/>
  <c r="E117" i="3"/>
  <c r="D117" i="3"/>
  <c r="E116" i="3"/>
  <c r="D116" i="3"/>
  <c r="D115" i="3"/>
  <c r="E115" i="3" s="1"/>
  <c r="E114" i="3"/>
  <c r="D114" i="3"/>
  <c r="E113" i="3"/>
  <c r="D113" i="3"/>
  <c r="E112" i="3"/>
  <c r="D112" i="3"/>
  <c r="D111" i="3"/>
  <c r="E111" i="3" s="1"/>
  <c r="E110" i="3"/>
  <c r="D110" i="3"/>
  <c r="E109" i="3"/>
  <c r="D109" i="3"/>
  <c r="E108" i="3"/>
  <c r="D108" i="3"/>
  <c r="D107" i="3"/>
  <c r="E107" i="3" s="1"/>
  <c r="E106" i="3"/>
  <c r="D106" i="3"/>
  <c r="E105" i="3"/>
  <c r="D105" i="3"/>
  <c r="E104" i="3"/>
  <c r="D104" i="3"/>
  <c r="D103" i="3"/>
  <c r="E103" i="3" s="1"/>
  <c r="E102" i="3"/>
  <c r="D102" i="3"/>
  <c r="E101" i="3"/>
  <c r="D101" i="3"/>
  <c r="E100" i="3"/>
  <c r="D100" i="3"/>
  <c r="D99" i="3"/>
  <c r="E99" i="3" s="1"/>
  <c r="E98" i="3"/>
  <c r="D98" i="3"/>
  <c r="E97" i="3"/>
  <c r="D97" i="3"/>
  <c r="E96" i="3"/>
  <c r="D96" i="3"/>
  <c r="D95" i="3"/>
  <c r="E95" i="3" s="1"/>
  <c r="E94" i="3"/>
  <c r="D94" i="3"/>
  <c r="E93" i="3"/>
  <c r="D93" i="3"/>
  <c r="E92" i="3"/>
  <c r="D92" i="3"/>
  <c r="D91" i="3"/>
  <c r="E91" i="3" s="1"/>
  <c r="E90" i="3"/>
  <c r="D90" i="3"/>
  <c r="E89" i="3"/>
  <c r="D89" i="3"/>
  <c r="E88" i="3"/>
  <c r="D88" i="3"/>
  <c r="D87" i="3"/>
  <c r="E87" i="3" s="1"/>
  <c r="E86" i="3"/>
  <c r="D86" i="3"/>
  <c r="E85" i="3"/>
  <c r="D85" i="3"/>
  <c r="E84" i="3"/>
  <c r="D84" i="3"/>
  <c r="D83" i="3"/>
  <c r="E83" i="3" s="1"/>
  <c r="E82" i="3"/>
  <c r="D82" i="3"/>
  <c r="E81" i="3"/>
  <c r="D81" i="3"/>
  <c r="E80" i="3"/>
  <c r="D80" i="3"/>
  <c r="D79" i="3"/>
  <c r="E79" i="3" s="1"/>
  <c r="E78" i="3"/>
  <c r="D78" i="3"/>
  <c r="E77" i="3"/>
  <c r="D77" i="3"/>
  <c r="E76" i="3"/>
  <c r="D76" i="3"/>
  <c r="D75" i="3"/>
  <c r="E75" i="3" s="1"/>
  <c r="E74" i="3"/>
  <c r="D74" i="3"/>
  <c r="E73" i="3"/>
  <c r="D73" i="3"/>
  <c r="E72" i="3"/>
  <c r="D72" i="3"/>
  <c r="D71" i="3"/>
  <c r="E71" i="3" s="1"/>
  <c r="E70" i="3"/>
  <c r="D70" i="3"/>
  <c r="E69" i="3"/>
  <c r="D69" i="3"/>
  <c r="E68" i="3"/>
  <c r="D68" i="3"/>
  <c r="D67" i="3"/>
  <c r="E67" i="3" s="1"/>
  <c r="E66" i="3"/>
  <c r="D66" i="3"/>
  <c r="E65" i="3"/>
  <c r="D65" i="3"/>
  <c r="E64" i="3"/>
  <c r="D64" i="3"/>
  <c r="D63" i="3"/>
  <c r="E63" i="3" s="1"/>
  <c r="E62" i="3"/>
  <c r="D62" i="3"/>
  <c r="E61" i="3"/>
  <c r="D61" i="3"/>
  <c r="E60" i="3"/>
  <c r="D60" i="3"/>
  <c r="D59" i="3"/>
  <c r="E59" i="3" s="1"/>
  <c r="E58" i="3"/>
  <c r="D58" i="3"/>
  <c r="E57" i="3"/>
  <c r="D57" i="3"/>
  <c r="E56" i="3"/>
  <c r="D56" i="3"/>
  <c r="D55" i="3"/>
  <c r="E55" i="3" s="1"/>
  <c r="E54" i="3"/>
  <c r="D54" i="3"/>
  <c r="E53" i="3"/>
  <c r="D53" i="3"/>
  <c r="E52" i="3"/>
  <c r="D52" i="3"/>
  <c r="D51" i="3"/>
  <c r="E51" i="3" s="1"/>
  <c r="E50" i="3"/>
  <c r="D50" i="3"/>
  <c r="E49" i="3"/>
  <c r="D49" i="3"/>
  <c r="E48" i="3"/>
  <c r="D48" i="3"/>
  <c r="D47" i="3"/>
  <c r="E47" i="3" s="1"/>
  <c r="E46" i="3"/>
  <c r="D46" i="3"/>
  <c r="E45" i="3"/>
  <c r="D45" i="3"/>
  <c r="E44" i="3"/>
  <c r="D44" i="3"/>
  <c r="D43" i="3"/>
  <c r="E43" i="3" s="1"/>
  <c r="E42" i="3"/>
  <c r="D42" i="3"/>
  <c r="E41" i="3"/>
  <c r="D41" i="3"/>
  <c r="E40" i="3"/>
  <c r="D40" i="3"/>
  <c r="D39" i="3"/>
  <c r="E39" i="3" s="1"/>
  <c r="E38" i="3"/>
  <c r="D38" i="3"/>
  <c r="E37" i="3"/>
  <c r="D37" i="3"/>
  <c r="E36" i="3"/>
  <c r="D36" i="3"/>
  <c r="D35" i="3"/>
  <c r="E35" i="3" s="1"/>
  <c r="E34" i="3"/>
  <c r="D34" i="3"/>
  <c r="E33" i="3"/>
  <c r="D33" i="3"/>
  <c r="E32" i="3"/>
  <c r="D32" i="3"/>
  <c r="D31" i="3"/>
  <c r="E31" i="3" s="1"/>
  <c r="E30" i="3"/>
  <c r="D30" i="3"/>
  <c r="E29" i="3"/>
  <c r="D29" i="3"/>
  <c r="E28" i="3"/>
  <c r="D28" i="3"/>
  <c r="D27" i="3"/>
  <c r="E27" i="3" s="1"/>
  <c r="E26" i="3"/>
  <c r="D26" i="3"/>
  <c r="E25" i="3"/>
  <c r="D25" i="3"/>
  <c r="E24" i="3"/>
  <c r="D24" i="3"/>
  <c r="D23" i="3"/>
  <c r="E23" i="3" s="1"/>
  <c r="E22" i="3"/>
  <c r="D22" i="3"/>
  <c r="E21" i="3"/>
  <c r="D21" i="3"/>
  <c r="E20" i="3"/>
  <c r="D20" i="3"/>
  <c r="D19" i="3"/>
  <c r="E19" i="3" s="1"/>
  <c r="E18" i="3"/>
  <c r="D18" i="3"/>
  <c r="E17" i="3"/>
  <c r="D17" i="3"/>
  <c r="E16" i="3"/>
  <c r="D16" i="3"/>
  <c r="D15" i="3"/>
  <c r="E15" i="3" s="1"/>
  <c r="E14" i="3"/>
  <c r="D14" i="3"/>
  <c r="E13" i="3"/>
  <c r="D13" i="3"/>
  <c r="E12" i="3"/>
  <c r="D12" i="3"/>
  <c r="D11" i="3"/>
  <c r="E11" i="3" s="1"/>
  <c r="E10" i="3"/>
  <c r="D10" i="3"/>
  <c r="E9" i="3"/>
  <c r="D9" i="3"/>
  <c r="E8" i="3"/>
  <c r="D8" i="3"/>
  <c r="D7" i="3"/>
  <c r="E7" i="3" s="1"/>
  <c r="E6" i="3"/>
  <c r="D6" i="3"/>
  <c r="E5" i="3"/>
  <c r="D5" i="3"/>
  <c r="E4" i="3"/>
  <c r="D4" i="3"/>
  <c r="D3" i="3"/>
  <c r="E3" i="3" s="1"/>
  <c r="E202" i="2" l="1"/>
  <c r="D202" i="2"/>
  <c r="D201" i="2"/>
  <c r="E201" i="2" s="1"/>
  <c r="D200" i="2"/>
  <c r="E200" i="2" s="1"/>
  <c r="D199" i="2"/>
  <c r="E199" i="2" s="1"/>
  <c r="E198" i="2"/>
  <c r="D198" i="2"/>
  <c r="E197" i="2"/>
  <c r="D197" i="2"/>
  <c r="D196" i="2"/>
  <c r="E196" i="2" s="1"/>
  <c r="E195" i="2"/>
  <c r="D195" i="2"/>
  <c r="E194" i="2"/>
  <c r="D194" i="2"/>
  <c r="E193" i="2"/>
  <c r="D193" i="2"/>
  <c r="D192" i="2"/>
  <c r="E192" i="2" s="1"/>
  <c r="E191" i="2"/>
  <c r="D191" i="2"/>
  <c r="E190" i="2"/>
  <c r="D190" i="2"/>
  <c r="E189" i="2"/>
  <c r="D189" i="2"/>
  <c r="D188" i="2"/>
  <c r="E188" i="2" s="1"/>
  <c r="E187" i="2"/>
  <c r="D187" i="2"/>
  <c r="E186" i="2"/>
  <c r="D186" i="2"/>
  <c r="E185" i="2"/>
  <c r="D185" i="2"/>
  <c r="D184" i="2"/>
  <c r="E184" i="2" s="1"/>
  <c r="E183" i="2"/>
  <c r="D183" i="2"/>
  <c r="E182" i="2"/>
  <c r="D182" i="2"/>
  <c r="E181" i="2"/>
  <c r="D181" i="2"/>
  <c r="D180" i="2"/>
  <c r="E180" i="2" s="1"/>
  <c r="E179" i="2"/>
  <c r="D179" i="2"/>
  <c r="E178" i="2"/>
  <c r="D178" i="2"/>
  <c r="E177" i="2"/>
  <c r="D177" i="2"/>
  <c r="D176" i="2"/>
  <c r="E176" i="2" s="1"/>
  <c r="E175" i="2"/>
  <c r="D175" i="2"/>
  <c r="E174" i="2"/>
  <c r="D174" i="2"/>
  <c r="E173" i="2"/>
  <c r="D173" i="2"/>
  <c r="D172" i="2"/>
  <c r="E172" i="2" s="1"/>
  <c r="E171" i="2"/>
  <c r="D171" i="2"/>
  <c r="E170" i="2"/>
  <c r="D170" i="2"/>
  <c r="E169" i="2"/>
  <c r="D169" i="2"/>
  <c r="D168" i="2"/>
  <c r="E168" i="2" s="1"/>
  <c r="E167" i="2"/>
  <c r="D167" i="2"/>
  <c r="E166" i="2"/>
  <c r="D166" i="2"/>
  <c r="E165" i="2"/>
  <c r="D165" i="2"/>
  <c r="D164" i="2"/>
  <c r="E164" i="2" s="1"/>
  <c r="E163" i="2"/>
  <c r="D163" i="2"/>
  <c r="E162" i="2"/>
  <c r="D162" i="2"/>
  <c r="E161" i="2"/>
  <c r="D161" i="2"/>
  <c r="D160" i="2"/>
  <c r="E160" i="2" s="1"/>
  <c r="E159" i="2"/>
  <c r="D159" i="2"/>
  <c r="E158" i="2"/>
  <c r="D158" i="2"/>
  <c r="E157" i="2"/>
  <c r="D157" i="2"/>
  <c r="D156" i="2"/>
  <c r="E156" i="2" s="1"/>
  <c r="E155" i="2"/>
  <c r="D155" i="2"/>
  <c r="E154" i="2"/>
  <c r="D154" i="2"/>
  <c r="E153" i="2"/>
  <c r="D153" i="2"/>
  <c r="D152" i="2"/>
  <c r="E152" i="2" s="1"/>
  <c r="E151" i="2"/>
  <c r="D151" i="2"/>
  <c r="E150" i="2"/>
  <c r="D150" i="2"/>
  <c r="E149" i="2"/>
  <c r="D149" i="2"/>
  <c r="D148" i="2"/>
  <c r="E148" i="2" s="1"/>
  <c r="E147" i="2"/>
  <c r="D147" i="2"/>
  <c r="E146" i="2"/>
  <c r="D146" i="2"/>
  <c r="E145" i="2"/>
  <c r="D145" i="2"/>
  <c r="D144" i="2"/>
  <c r="E144" i="2" s="1"/>
  <c r="E143" i="2"/>
  <c r="D143" i="2"/>
  <c r="E142" i="2"/>
  <c r="D142" i="2"/>
  <c r="E141" i="2"/>
  <c r="D141" i="2"/>
  <c r="D140" i="2"/>
  <c r="E140" i="2" s="1"/>
  <c r="E139" i="2"/>
  <c r="D139" i="2"/>
  <c r="E138" i="2"/>
  <c r="D138" i="2"/>
  <c r="E137" i="2"/>
  <c r="D137" i="2"/>
  <c r="D136" i="2"/>
  <c r="E136" i="2" s="1"/>
  <c r="E135" i="2"/>
  <c r="D135" i="2"/>
  <c r="E134" i="2"/>
  <c r="D134" i="2"/>
  <c r="E133" i="2"/>
  <c r="D133" i="2"/>
  <c r="D132" i="2"/>
  <c r="E132" i="2" s="1"/>
  <c r="E131" i="2"/>
  <c r="D131" i="2"/>
  <c r="E130" i="2"/>
  <c r="D130" i="2"/>
  <c r="E129" i="2"/>
  <c r="D129" i="2"/>
  <c r="D128" i="2"/>
  <c r="E128" i="2" s="1"/>
  <c r="E127" i="2"/>
  <c r="D127" i="2"/>
  <c r="E126" i="2"/>
  <c r="D126" i="2"/>
  <c r="E125" i="2"/>
  <c r="D125" i="2"/>
  <c r="D124" i="2"/>
  <c r="E124" i="2" s="1"/>
  <c r="E123" i="2"/>
  <c r="D123" i="2"/>
  <c r="E122" i="2"/>
  <c r="D122" i="2"/>
  <c r="E121" i="2"/>
  <c r="D121" i="2"/>
  <c r="D120" i="2"/>
  <c r="E120" i="2" s="1"/>
  <c r="E119" i="2"/>
  <c r="D119" i="2"/>
  <c r="E118" i="2"/>
  <c r="D118" i="2"/>
  <c r="E117" i="2"/>
  <c r="D117" i="2"/>
  <c r="D116" i="2"/>
  <c r="E116" i="2" s="1"/>
  <c r="E115" i="2"/>
  <c r="D115" i="2"/>
  <c r="E114" i="2"/>
  <c r="D114" i="2"/>
  <c r="E113" i="2"/>
  <c r="D113" i="2"/>
  <c r="D112" i="2"/>
  <c r="E112" i="2" s="1"/>
  <c r="E111" i="2"/>
  <c r="D111" i="2"/>
  <c r="E110" i="2"/>
  <c r="D110" i="2"/>
  <c r="E109" i="2"/>
  <c r="D109" i="2"/>
  <c r="D108" i="2"/>
  <c r="E108" i="2" s="1"/>
  <c r="E107" i="2"/>
  <c r="D107" i="2"/>
  <c r="E106" i="2"/>
  <c r="D106" i="2"/>
  <c r="E105" i="2"/>
  <c r="D105" i="2"/>
  <c r="D104" i="2"/>
  <c r="E104" i="2" s="1"/>
  <c r="E103" i="2"/>
  <c r="D103" i="2"/>
  <c r="E102" i="2"/>
  <c r="D102" i="2"/>
  <c r="E101" i="2"/>
  <c r="D101" i="2"/>
  <c r="D100" i="2"/>
  <c r="E100" i="2" s="1"/>
  <c r="E99" i="2"/>
  <c r="D99" i="2"/>
  <c r="E98" i="2"/>
  <c r="D98" i="2"/>
  <c r="E97" i="2"/>
  <c r="D97" i="2"/>
  <c r="D96" i="2"/>
  <c r="E96" i="2" s="1"/>
  <c r="E95" i="2"/>
  <c r="D95" i="2"/>
  <c r="E94" i="2"/>
  <c r="D94" i="2"/>
  <c r="E93" i="2"/>
  <c r="D93" i="2"/>
  <c r="D92" i="2"/>
  <c r="E92" i="2" s="1"/>
  <c r="E91" i="2"/>
  <c r="D91" i="2"/>
  <c r="E90" i="2"/>
  <c r="D90" i="2"/>
  <c r="E89" i="2"/>
  <c r="D89" i="2"/>
  <c r="D88" i="2"/>
  <c r="E88" i="2" s="1"/>
  <c r="E87" i="2"/>
  <c r="D87" i="2"/>
  <c r="E86" i="2"/>
  <c r="D86" i="2"/>
  <c r="E85" i="2"/>
  <c r="D85" i="2"/>
  <c r="D84" i="2"/>
  <c r="E84" i="2" s="1"/>
  <c r="E83" i="2"/>
  <c r="D83" i="2"/>
  <c r="E82" i="2"/>
  <c r="D82" i="2"/>
  <c r="E81" i="2"/>
  <c r="D81" i="2"/>
  <c r="D80" i="2"/>
  <c r="E80" i="2" s="1"/>
  <c r="E79" i="2"/>
  <c r="D79" i="2"/>
  <c r="E78" i="2"/>
  <c r="D78" i="2"/>
  <c r="E77" i="2"/>
  <c r="D77" i="2"/>
  <c r="D76" i="2"/>
  <c r="E76" i="2" s="1"/>
  <c r="E75" i="2"/>
  <c r="D75" i="2"/>
  <c r="E74" i="2"/>
  <c r="D74" i="2"/>
  <c r="E73" i="2"/>
  <c r="D73" i="2"/>
  <c r="D72" i="2"/>
  <c r="E72" i="2" s="1"/>
  <c r="E71" i="2"/>
  <c r="D71" i="2"/>
  <c r="E70" i="2"/>
  <c r="D70" i="2"/>
  <c r="E69" i="2"/>
  <c r="D69" i="2"/>
  <c r="D68" i="2"/>
  <c r="E68" i="2" s="1"/>
  <c r="E67" i="2"/>
  <c r="D67" i="2"/>
  <c r="E66" i="2"/>
  <c r="D66" i="2"/>
  <c r="E65" i="2"/>
  <c r="D65" i="2"/>
  <c r="D64" i="2"/>
  <c r="E64" i="2" s="1"/>
  <c r="E63" i="2"/>
  <c r="D63" i="2"/>
  <c r="E62" i="2"/>
  <c r="D62" i="2"/>
  <c r="E61" i="2"/>
  <c r="D61" i="2"/>
  <c r="D60" i="2"/>
  <c r="E60" i="2" s="1"/>
  <c r="E59" i="2"/>
  <c r="D59" i="2"/>
  <c r="E58" i="2"/>
  <c r="D58" i="2"/>
  <c r="E57" i="2"/>
  <c r="D57" i="2"/>
  <c r="D56" i="2"/>
  <c r="E56" i="2" s="1"/>
  <c r="E55" i="2"/>
  <c r="D55" i="2"/>
  <c r="E54" i="2"/>
  <c r="D54" i="2"/>
  <c r="E53" i="2"/>
  <c r="D53" i="2"/>
  <c r="D52" i="2"/>
  <c r="E52" i="2" s="1"/>
  <c r="E51" i="2"/>
  <c r="D51" i="2"/>
  <c r="E50" i="2"/>
  <c r="D50" i="2"/>
  <c r="E49" i="2"/>
  <c r="D49" i="2"/>
  <c r="D48" i="2"/>
  <c r="E48" i="2" s="1"/>
  <c r="E47" i="2"/>
  <c r="D47" i="2"/>
  <c r="E46" i="2"/>
  <c r="D46" i="2"/>
  <c r="E45" i="2"/>
  <c r="D45" i="2"/>
  <c r="D44" i="2"/>
  <c r="E44" i="2" s="1"/>
  <c r="E43" i="2"/>
  <c r="D43" i="2"/>
  <c r="E42" i="2"/>
  <c r="D42" i="2"/>
  <c r="E41" i="2"/>
  <c r="D41" i="2"/>
  <c r="D40" i="2"/>
  <c r="E40" i="2" s="1"/>
  <c r="E39" i="2"/>
  <c r="D39" i="2"/>
  <c r="E38" i="2"/>
  <c r="D38" i="2"/>
  <c r="E37" i="2"/>
  <c r="D37" i="2"/>
  <c r="D36" i="2"/>
  <c r="E36" i="2" s="1"/>
  <c r="E35" i="2"/>
  <c r="D35" i="2"/>
  <c r="E34" i="2"/>
  <c r="D34" i="2"/>
  <c r="E33" i="2"/>
  <c r="D33" i="2"/>
  <c r="D32" i="2"/>
  <c r="E32" i="2" s="1"/>
  <c r="E31" i="2"/>
  <c r="D31" i="2"/>
  <c r="E30" i="2"/>
  <c r="D30" i="2"/>
  <c r="E29" i="2"/>
  <c r="D29" i="2"/>
  <c r="D28" i="2"/>
  <c r="E28" i="2" s="1"/>
  <c r="E27" i="2"/>
  <c r="D27" i="2"/>
  <c r="E26" i="2"/>
  <c r="D26" i="2"/>
  <c r="E25" i="2"/>
  <c r="D25" i="2"/>
  <c r="D24" i="2"/>
  <c r="E24" i="2" s="1"/>
  <c r="E23" i="2"/>
  <c r="D23" i="2"/>
  <c r="E22" i="2"/>
  <c r="D22" i="2"/>
  <c r="E21" i="2"/>
  <c r="D21" i="2"/>
  <c r="D20" i="2"/>
  <c r="E20" i="2" s="1"/>
  <c r="E19" i="2"/>
  <c r="D19" i="2"/>
  <c r="E18" i="2"/>
  <c r="D18" i="2"/>
  <c r="E17" i="2"/>
  <c r="D17" i="2"/>
  <c r="D16" i="2"/>
  <c r="E16" i="2" s="1"/>
  <c r="E15" i="2"/>
  <c r="D15" i="2"/>
  <c r="E14" i="2"/>
  <c r="D14" i="2"/>
  <c r="E13" i="2"/>
  <c r="D13" i="2"/>
  <c r="D12" i="2"/>
  <c r="E12" i="2" s="1"/>
  <c r="E11" i="2"/>
  <c r="D11" i="2"/>
  <c r="E10" i="2"/>
  <c r="D10" i="2"/>
  <c r="E9" i="2"/>
  <c r="D9" i="2"/>
  <c r="D8" i="2"/>
  <c r="E8" i="2" s="1"/>
  <c r="E7" i="2"/>
  <c r="D7" i="2"/>
  <c r="E6" i="2"/>
  <c r="D6" i="2"/>
  <c r="E5" i="2"/>
  <c r="D5" i="2"/>
  <c r="D4" i="2"/>
  <c r="E4" i="2" s="1"/>
  <c r="E3" i="2"/>
  <c r="D3" i="2"/>
  <c r="G22" i="1" l="1"/>
  <c r="G21" i="1"/>
  <c r="G20" i="1"/>
  <c r="F22" i="1"/>
  <c r="F21" i="1"/>
  <c r="F20" i="1"/>
  <c r="E22" i="1"/>
  <c r="E21" i="1"/>
  <c r="E20" i="1"/>
  <c r="D22" i="1"/>
  <c r="D21" i="1"/>
  <c r="D20" i="1"/>
  <c r="C22" i="1"/>
  <c r="C21" i="1"/>
  <c r="C20" i="1"/>
  <c r="B22" i="1"/>
  <c r="B21" i="1"/>
  <c r="B20" i="1"/>
</calcChain>
</file>

<file path=xl/sharedStrings.xml><?xml version="1.0" encoding="utf-8"?>
<sst xmlns="http://schemas.openxmlformats.org/spreadsheetml/2006/main" count="27" uniqueCount="17">
  <si>
    <t>周波数 [MHz]</t>
  </si>
  <si>
    <t>SWR(D/a=2.08333)</t>
  </si>
  <si>
    <t>D/a</t>
    <phoneticPr fontId="1"/>
  </si>
  <si>
    <t>SWR(D/a=2.36875)</t>
    <phoneticPr fontId="1"/>
  </si>
  <si>
    <t>SWR(D/a=2.56666)</t>
    <phoneticPr fontId="1"/>
  </si>
  <si>
    <t>SWR(3.75MHz)</t>
    <phoneticPr fontId="1"/>
  </si>
  <si>
    <t>SWR(7.5MHz)</t>
    <phoneticPr fontId="1"/>
  </si>
  <si>
    <t>SWR(14.25MHz)</t>
    <phoneticPr fontId="1"/>
  </si>
  <si>
    <t>SWR(21MHz)</t>
    <phoneticPr fontId="1"/>
  </si>
  <si>
    <t>SWR(28.5MHz)</t>
    <phoneticPr fontId="1"/>
  </si>
  <si>
    <t>SWR(50.25MHz)</t>
    <phoneticPr fontId="1"/>
  </si>
  <si>
    <t>Freq(MHz)</t>
  </si>
  <si>
    <t>Rs</t>
  </si>
  <si>
    <t>Xs(50-C)</t>
    <phoneticPr fontId="1"/>
  </si>
  <si>
    <t>Z0</t>
    <phoneticPr fontId="1"/>
  </si>
  <si>
    <t>SWR(D/a=2.08333)</t>
    <phoneticPr fontId="1"/>
  </si>
  <si>
    <t>One to one Balun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</si>
</sst>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Summary!$G$19</c:f>
              <c:strCache>
                <c:ptCount val="1"/>
                <c:pt idx="0">
                  <c:v>SWR(50.25MHz)</c:v>
                </c:pt>
              </c:strCache>
            </c:strRef>
          </c:tx>
          <c:xVal>
            <c:numRef>
              <c:f>Summary!$A$20:$A$22</c:f>
              <c:numCache>
                <c:formatCode>General</c:formatCode>
                <c:ptCount val="3"/>
                <c:pt idx="0">
                  <c:v>2.0833333333000001</c:v>
                </c:pt>
                <c:pt idx="1">
                  <c:v>2.3687499999999999</c:v>
                </c:pt>
                <c:pt idx="2">
                  <c:v>2.5666600000000002</c:v>
                </c:pt>
              </c:numCache>
            </c:numRef>
          </c:xVal>
          <c:yVal>
            <c:numRef>
              <c:f>Summary!$G$20:$G$22</c:f>
              <c:numCache>
                <c:formatCode>General</c:formatCode>
                <c:ptCount val="3"/>
                <c:pt idx="0">
                  <c:v>1.9117855939999999</c:v>
                </c:pt>
                <c:pt idx="1">
                  <c:v>1.1226127509999999</c:v>
                </c:pt>
                <c:pt idx="2">
                  <c:v>1.3441727130000001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E8BB-43E5-9AF6-1CE9BF3C05E0}"/>
            </c:ext>
          </c:extLst>
        </c:ser>
        <c:ser>
          <c:idx val="2"/>
          <c:order val="1"/>
          <c:tx>
            <c:strRef>
              <c:f>Summary!$F$19</c:f>
              <c:strCache>
                <c:ptCount val="1"/>
                <c:pt idx="0">
                  <c:v>SWR(28.5MHz)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xVal>
            <c:numRef>
              <c:f>Summary!$A$20:$A$22</c:f>
              <c:numCache>
                <c:formatCode>General</c:formatCode>
                <c:ptCount val="3"/>
                <c:pt idx="0">
                  <c:v>2.0833333333000001</c:v>
                </c:pt>
                <c:pt idx="1">
                  <c:v>2.3687499999999999</c:v>
                </c:pt>
                <c:pt idx="2">
                  <c:v>2.5666600000000002</c:v>
                </c:pt>
              </c:numCache>
            </c:numRef>
          </c:xVal>
          <c:yVal>
            <c:numRef>
              <c:f>Summary!$F$20:$F$22</c:f>
              <c:numCache>
                <c:formatCode>General</c:formatCode>
                <c:ptCount val="3"/>
                <c:pt idx="0">
                  <c:v>1.477348466</c:v>
                </c:pt>
                <c:pt idx="1">
                  <c:v>1.075592426</c:v>
                </c:pt>
                <c:pt idx="2">
                  <c:v>1.4284650649999999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E8BB-43E5-9AF6-1CE9BF3C05E0}"/>
            </c:ext>
          </c:extLst>
        </c:ser>
        <c:ser>
          <c:idx val="3"/>
          <c:order val="2"/>
          <c:tx>
            <c:strRef>
              <c:f>Summary!$E$19</c:f>
              <c:strCache>
                <c:ptCount val="1"/>
                <c:pt idx="0">
                  <c:v>SWR(21MHz)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xVal>
            <c:numRef>
              <c:f>Summary!$A$20:$A$22</c:f>
              <c:numCache>
                <c:formatCode>General</c:formatCode>
                <c:ptCount val="3"/>
                <c:pt idx="0">
                  <c:v>2.0833333333000001</c:v>
                </c:pt>
                <c:pt idx="1">
                  <c:v>2.3687499999999999</c:v>
                </c:pt>
                <c:pt idx="2">
                  <c:v>2.5666600000000002</c:v>
                </c:pt>
              </c:numCache>
            </c:numRef>
          </c:xVal>
          <c:yVal>
            <c:numRef>
              <c:f>Summary!$E$20:$E$22</c:f>
              <c:numCache>
                <c:formatCode>General</c:formatCode>
                <c:ptCount val="3"/>
                <c:pt idx="0">
                  <c:v>1.3311926140000001</c:v>
                </c:pt>
                <c:pt idx="1">
                  <c:v>1.06766593</c:v>
                </c:pt>
                <c:pt idx="2">
                  <c:v>1.350463653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E8BB-43E5-9AF6-1CE9BF3C05E0}"/>
            </c:ext>
          </c:extLst>
        </c:ser>
        <c:ser>
          <c:idx val="4"/>
          <c:order val="3"/>
          <c:tx>
            <c:strRef>
              <c:f>Summary!$D$19</c:f>
              <c:strCache>
                <c:ptCount val="1"/>
                <c:pt idx="0">
                  <c:v>SWR(14.25MHz)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xVal>
            <c:numRef>
              <c:f>Summary!$A$20:$A$22</c:f>
              <c:numCache>
                <c:formatCode>General</c:formatCode>
                <c:ptCount val="3"/>
                <c:pt idx="0">
                  <c:v>2.0833333333000001</c:v>
                </c:pt>
                <c:pt idx="1">
                  <c:v>2.3687499999999999</c:v>
                </c:pt>
                <c:pt idx="2">
                  <c:v>2.5666600000000002</c:v>
                </c:pt>
              </c:numCache>
            </c:numRef>
          </c:xVal>
          <c:yVal>
            <c:numRef>
              <c:f>Summary!$D$20:$D$22</c:f>
              <c:numCache>
                <c:formatCode>General</c:formatCode>
                <c:ptCount val="3"/>
                <c:pt idx="0">
                  <c:v>1.210704926</c:v>
                </c:pt>
                <c:pt idx="1">
                  <c:v>1.053342</c:v>
                </c:pt>
                <c:pt idx="2">
                  <c:v>1.2512631700000001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E8BB-43E5-9AF6-1CE9BF3C05E0}"/>
            </c:ext>
          </c:extLst>
        </c:ser>
        <c:ser>
          <c:idx val="5"/>
          <c:order val="4"/>
          <c:tx>
            <c:strRef>
              <c:f>Summary!$C$19</c:f>
              <c:strCache>
                <c:ptCount val="1"/>
                <c:pt idx="0">
                  <c:v>SWR(7.5MHz)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xVal>
            <c:numRef>
              <c:f>Summary!$A$20:$A$22</c:f>
              <c:numCache>
                <c:formatCode>General</c:formatCode>
                <c:ptCount val="3"/>
                <c:pt idx="0">
                  <c:v>2.0833333333000001</c:v>
                </c:pt>
                <c:pt idx="1">
                  <c:v>2.3687499999999999</c:v>
                </c:pt>
                <c:pt idx="2">
                  <c:v>2.5666600000000002</c:v>
                </c:pt>
              </c:numCache>
            </c:numRef>
          </c:xVal>
          <c:yVal>
            <c:numRef>
              <c:f>Summary!$C$20:$C$22</c:f>
              <c:numCache>
                <c:formatCode>General</c:formatCode>
                <c:ptCount val="3"/>
                <c:pt idx="0">
                  <c:v>1.1001587209999999</c:v>
                </c:pt>
                <c:pt idx="1">
                  <c:v>1.032838395</c:v>
                </c:pt>
                <c:pt idx="2">
                  <c:v>1.1353118760000001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E8BB-43E5-9AF6-1CE9BF3C05E0}"/>
            </c:ext>
          </c:extLst>
        </c:ser>
        <c:ser>
          <c:idx val="0"/>
          <c:order val="5"/>
          <c:tx>
            <c:strRef>
              <c:f>Summary!$B$19</c:f>
              <c:strCache>
                <c:ptCount val="1"/>
                <c:pt idx="0">
                  <c:v>SWR(3.75MHz)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xVal>
            <c:numRef>
              <c:f>Summary!$A$20:$A$22</c:f>
              <c:numCache>
                <c:formatCode>General</c:formatCode>
                <c:ptCount val="3"/>
                <c:pt idx="0">
                  <c:v>2.0833333333000001</c:v>
                </c:pt>
                <c:pt idx="1">
                  <c:v>2.3687499999999999</c:v>
                </c:pt>
                <c:pt idx="2">
                  <c:v>2.5666600000000002</c:v>
                </c:pt>
              </c:numCache>
            </c:numRef>
          </c:xVal>
          <c:yVal>
            <c:numRef>
              <c:f>Summary!$B$20:$B$22</c:f>
              <c:numCache>
                <c:formatCode>General</c:formatCode>
                <c:ptCount val="3"/>
                <c:pt idx="0">
                  <c:v>1.0464316250000001</c:v>
                </c:pt>
                <c:pt idx="1">
                  <c:v>1.0182932389999999</c:v>
                </c:pt>
                <c:pt idx="2">
                  <c:v>1.0685639039999999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E8BB-43E5-9AF6-1CE9BF3C0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682864"/>
        <c:axId val="574682032"/>
      </c:scatterChart>
      <c:valAx>
        <c:axId val="574682864"/>
        <c:scaling>
          <c:orientation val="minMax"/>
          <c:max val="2.6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>
                    <a:latin typeface="Arial Black" panose="020B0A04020102020204" pitchFamily="34" charset="0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D/a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4682032"/>
        <c:crosses val="autoZero"/>
        <c:crossBetween val="midCat"/>
        <c:majorUnit val="0.1"/>
        <c:minorUnit val="0.1"/>
      </c:valAx>
      <c:valAx>
        <c:axId val="574682032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>
                    <a:latin typeface="Arial Black" panose="020B0A04020102020204" pitchFamily="34" charset="0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SWR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4682864"/>
        <c:crosses val="autoZero"/>
        <c:crossBetween val="midCat"/>
        <c:majorUnit val="0.1"/>
        <c:minorUnit val="0.1"/>
      </c:valAx>
    </c:plotArea>
    <c:legend>
      <c:legendPos val="r"/>
      <c:overlay val="0"/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8937007874017"/>
          <c:y val="5.0925925925925923E-2"/>
          <c:w val="0.81727974628171485"/>
          <c:h val="0.74350320793234181"/>
        </c:manualLayout>
      </c:layout>
      <c:scatterChart>
        <c:scatterStyle val="smoothMarker"/>
        <c:varyColors val="0"/>
        <c:ser>
          <c:idx val="2"/>
          <c:order val="0"/>
          <c:tx>
            <c:strRef>
              <c:f>case4!$E$1</c:f>
              <c:strCache>
                <c:ptCount val="1"/>
                <c:pt idx="0">
                  <c:v>SWR(D/a=2.36875)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case4!$A$2:$A$202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case4!$E$2:$E$202</c:f>
              <c:numCache>
                <c:formatCode>General</c:formatCode>
                <c:ptCount val="201"/>
                <c:pt idx="1">
                  <c:v>1.0057762847286915</c:v>
                </c:pt>
                <c:pt idx="2">
                  <c:v>1.0100289641380831</c:v>
                </c:pt>
                <c:pt idx="3">
                  <c:v>1.012565272488849</c:v>
                </c:pt>
                <c:pt idx="4">
                  <c:v>1.015839705897424</c:v>
                </c:pt>
                <c:pt idx="5">
                  <c:v>1.0182932389932979</c:v>
                </c:pt>
                <c:pt idx="6">
                  <c:v>1.0219064399477997</c:v>
                </c:pt>
                <c:pt idx="7">
                  <c:v>1.0245937370787486</c:v>
                </c:pt>
                <c:pt idx="8">
                  <c:v>1.0266745913285009</c:v>
                </c:pt>
                <c:pt idx="9">
                  <c:v>1.029332322503095</c:v>
                </c:pt>
                <c:pt idx="10">
                  <c:v>1.0328383946815318</c:v>
                </c:pt>
                <c:pt idx="11">
                  <c:v>1.0346841394107602</c:v>
                </c:pt>
                <c:pt idx="12">
                  <c:v>1.0363975187233649</c:v>
                </c:pt>
                <c:pt idx="13">
                  <c:v>1.0396039314825853</c:v>
                </c:pt>
                <c:pt idx="14">
                  <c:v>1.0421379621058555</c:v>
                </c:pt>
                <c:pt idx="15">
                  <c:v>1.0446336572974337</c:v>
                </c:pt>
                <c:pt idx="16">
                  <c:v>1.0470499052138118</c:v>
                </c:pt>
                <c:pt idx="17">
                  <c:v>1.0496982995361797</c:v>
                </c:pt>
                <c:pt idx="18">
                  <c:v>1.0509344157852663</c:v>
                </c:pt>
                <c:pt idx="19">
                  <c:v>1.0533419998317166</c:v>
                </c:pt>
                <c:pt idx="20">
                  <c:v>1.0550070117903239</c:v>
                </c:pt>
                <c:pt idx="21">
                  <c:v>1.057196456064232</c:v>
                </c:pt>
                <c:pt idx="22">
                  <c:v>1.058742481544902</c:v>
                </c:pt>
                <c:pt idx="23">
                  <c:v>1.0607513451162549</c:v>
                </c:pt>
                <c:pt idx="24">
                  <c:v>1.0627279421627662</c:v>
                </c:pt>
                <c:pt idx="25">
                  <c:v>1.06370494804173</c:v>
                </c:pt>
                <c:pt idx="26">
                  <c:v>1.0652079103826928</c:v>
                </c:pt>
                <c:pt idx="27">
                  <c:v>1.0658614459781781</c:v>
                </c:pt>
                <c:pt idx="28">
                  <c:v>1.0676659304189198</c:v>
                </c:pt>
                <c:pt idx="29">
                  <c:v>1.068841143732602</c:v>
                </c:pt>
                <c:pt idx="30">
                  <c:v>1.0695784069897816</c:v>
                </c:pt>
                <c:pt idx="31">
                  <c:v>1.0710969426159822</c:v>
                </c:pt>
                <c:pt idx="32">
                  <c:v>1.0719471487755623</c:v>
                </c:pt>
                <c:pt idx="33">
                  <c:v>1.0723733866108807</c:v>
                </c:pt>
                <c:pt idx="34">
                  <c:v>1.0737213683515208</c:v>
                </c:pt>
                <c:pt idx="35">
                  <c:v>1.0744649665004831</c:v>
                </c:pt>
                <c:pt idx="36">
                  <c:v>1.0751433848416596</c:v>
                </c:pt>
                <c:pt idx="37">
                  <c:v>1.0745321841781406</c:v>
                </c:pt>
                <c:pt idx="38">
                  <c:v>1.0755924262141627</c:v>
                </c:pt>
                <c:pt idx="39">
                  <c:v>1.0761604680765064</c:v>
                </c:pt>
                <c:pt idx="40">
                  <c:v>1.0768264940618641</c:v>
                </c:pt>
                <c:pt idx="41">
                  <c:v>1.0766093844887941</c:v>
                </c:pt>
                <c:pt idx="42">
                  <c:v>1.0773853759892367</c:v>
                </c:pt>
                <c:pt idx="43">
                  <c:v>1.0780960368204049</c:v>
                </c:pt>
                <c:pt idx="44">
                  <c:v>1.0796785395931634</c:v>
                </c:pt>
                <c:pt idx="45">
                  <c:v>1.0793429707941813</c:v>
                </c:pt>
                <c:pt idx="46">
                  <c:v>1.0813449711899545</c:v>
                </c:pt>
                <c:pt idx="47">
                  <c:v>1.0815853808548583</c:v>
                </c:pt>
                <c:pt idx="48">
                  <c:v>1.0822206790993034</c:v>
                </c:pt>
                <c:pt idx="49">
                  <c:v>1.0825447012798008</c:v>
                </c:pt>
                <c:pt idx="50">
                  <c:v>1.0808456405647866</c:v>
                </c:pt>
                <c:pt idx="51">
                  <c:v>1.0749661274884081</c:v>
                </c:pt>
                <c:pt idx="52">
                  <c:v>1.0730499717836461</c:v>
                </c:pt>
                <c:pt idx="53">
                  <c:v>1.0766176805950025</c:v>
                </c:pt>
                <c:pt idx="54">
                  <c:v>1.0793343172518208</c:v>
                </c:pt>
                <c:pt idx="55">
                  <c:v>1.0830526305950277</c:v>
                </c:pt>
                <c:pt idx="56">
                  <c:v>1.0859642689106141</c:v>
                </c:pt>
                <c:pt idx="57">
                  <c:v>1.0876260064394612</c:v>
                </c:pt>
                <c:pt idx="58">
                  <c:v>1.0897017407445506</c:v>
                </c:pt>
                <c:pt idx="59">
                  <c:v>1.0906824448566339</c:v>
                </c:pt>
                <c:pt idx="60">
                  <c:v>1.0932041570733326</c:v>
                </c:pt>
                <c:pt idx="61">
                  <c:v>1.0969296444846643</c:v>
                </c:pt>
                <c:pt idx="62">
                  <c:v>1.1012791367461614</c:v>
                </c:pt>
                <c:pt idx="63">
                  <c:v>1.1042019708719948</c:v>
                </c:pt>
                <c:pt idx="64">
                  <c:v>1.1093276115369606</c:v>
                </c:pt>
                <c:pt idx="65">
                  <c:v>1.1130340245521693</c:v>
                </c:pt>
                <c:pt idx="66">
                  <c:v>1.1179244716666346</c:v>
                </c:pt>
                <c:pt idx="67">
                  <c:v>1.1226127513946491</c:v>
                </c:pt>
                <c:pt idx="68">
                  <c:v>1.1288211718966561</c:v>
                </c:pt>
                <c:pt idx="69">
                  <c:v>1.1336513684775156</c:v>
                </c:pt>
                <c:pt idx="70">
                  <c:v>1.1386171496447466</c:v>
                </c:pt>
                <c:pt idx="71">
                  <c:v>1.145551464555556</c:v>
                </c:pt>
                <c:pt idx="72">
                  <c:v>1.1518796367954063</c:v>
                </c:pt>
                <c:pt idx="73">
                  <c:v>1.1576595066426807</c:v>
                </c:pt>
                <c:pt idx="74">
                  <c:v>1.1640128383034274</c:v>
                </c:pt>
                <c:pt idx="75">
                  <c:v>1.1715551086033722</c:v>
                </c:pt>
                <c:pt idx="76">
                  <c:v>1.1787233847274634</c:v>
                </c:pt>
                <c:pt idx="77">
                  <c:v>1.185045303164884</c:v>
                </c:pt>
                <c:pt idx="78">
                  <c:v>1.1925774218787739</c:v>
                </c:pt>
                <c:pt idx="79">
                  <c:v>1.2012668040358012</c:v>
                </c:pt>
                <c:pt idx="80">
                  <c:v>1.2082375921905963</c:v>
                </c:pt>
                <c:pt idx="81">
                  <c:v>1.217525579711803</c:v>
                </c:pt>
                <c:pt idx="82">
                  <c:v>1.225716355473327</c:v>
                </c:pt>
                <c:pt idx="83">
                  <c:v>1.2333866279196632</c:v>
                </c:pt>
                <c:pt idx="84">
                  <c:v>1.2423799159486792</c:v>
                </c:pt>
                <c:pt idx="85">
                  <c:v>1.250563589588636</c:v>
                </c:pt>
                <c:pt idx="86">
                  <c:v>1.2601496981717424</c:v>
                </c:pt>
                <c:pt idx="87">
                  <c:v>1.2692669210176908</c:v>
                </c:pt>
                <c:pt idx="88">
                  <c:v>1.277827588078724</c:v>
                </c:pt>
                <c:pt idx="89">
                  <c:v>1.2873118607040372</c:v>
                </c:pt>
                <c:pt idx="90">
                  <c:v>1.2973856411379361</c:v>
                </c:pt>
                <c:pt idx="91">
                  <c:v>1.307096561024611</c:v>
                </c:pt>
                <c:pt idx="92">
                  <c:v>1.3162423793490912</c:v>
                </c:pt>
                <c:pt idx="93">
                  <c:v>1.328154238029077</c:v>
                </c:pt>
                <c:pt idx="94">
                  <c:v>1.3377891987484185</c:v>
                </c:pt>
                <c:pt idx="95">
                  <c:v>1.3503876562389536</c:v>
                </c:pt>
                <c:pt idx="96">
                  <c:v>1.3614207983068078</c:v>
                </c:pt>
                <c:pt idx="97">
                  <c:v>1.3744553978299021</c:v>
                </c:pt>
                <c:pt idx="98">
                  <c:v>1.3873576004164625</c:v>
                </c:pt>
                <c:pt idx="99">
                  <c:v>1.4018167825451939</c:v>
                </c:pt>
                <c:pt idx="100">
                  <c:v>1.4176535657777936</c:v>
                </c:pt>
                <c:pt idx="101">
                  <c:v>1.4332344184454926</c:v>
                </c:pt>
                <c:pt idx="102">
                  <c:v>1.4525707736139515</c:v>
                </c:pt>
                <c:pt idx="103">
                  <c:v>1.4772620104176819</c:v>
                </c:pt>
                <c:pt idx="104">
                  <c:v>1.5044755148490672</c:v>
                </c:pt>
                <c:pt idx="105">
                  <c:v>1.5312482892748709</c:v>
                </c:pt>
                <c:pt idx="106">
                  <c:v>1.5565982240967373</c:v>
                </c:pt>
                <c:pt idx="107">
                  <c:v>1.5796884056699501</c:v>
                </c:pt>
                <c:pt idx="108">
                  <c:v>1.5980766703873461</c:v>
                </c:pt>
                <c:pt idx="109">
                  <c:v>1.610566872498546</c:v>
                </c:pt>
                <c:pt idx="110">
                  <c:v>1.6246256721286778</c:v>
                </c:pt>
                <c:pt idx="111">
                  <c:v>1.6338243654238243</c:v>
                </c:pt>
                <c:pt idx="112">
                  <c:v>1.6420237690307031</c:v>
                </c:pt>
                <c:pt idx="113">
                  <c:v>1.6524241538667581</c:v>
                </c:pt>
                <c:pt idx="114">
                  <c:v>1.660651444135532</c:v>
                </c:pt>
                <c:pt idx="115">
                  <c:v>1.6685336644841107</c:v>
                </c:pt>
                <c:pt idx="116">
                  <c:v>1.6762838230975374</c:v>
                </c:pt>
                <c:pt idx="117">
                  <c:v>1.6829391533860998</c:v>
                </c:pt>
                <c:pt idx="118">
                  <c:v>1.6921157252304682</c:v>
                </c:pt>
                <c:pt idx="119">
                  <c:v>1.6994827920123914</c:v>
                </c:pt>
                <c:pt idx="120">
                  <c:v>1.7057150032229378</c:v>
                </c:pt>
                <c:pt idx="121">
                  <c:v>1.7126782202294979</c:v>
                </c:pt>
                <c:pt idx="122">
                  <c:v>1.7220417920810651</c:v>
                </c:pt>
                <c:pt idx="123">
                  <c:v>1.729167522456561</c:v>
                </c:pt>
                <c:pt idx="124">
                  <c:v>1.7373155912950609</c:v>
                </c:pt>
                <c:pt idx="125">
                  <c:v>1.7418086851773655</c:v>
                </c:pt>
                <c:pt idx="126">
                  <c:v>1.747190322690132</c:v>
                </c:pt>
                <c:pt idx="127">
                  <c:v>1.7557805025599276</c:v>
                </c:pt>
                <c:pt idx="128">
                  <c:v>1.7613322837154406</c:v>
                </c:pt>
                <c:pt idx="129">
                  <c:v>1.765424364437675</c:v>
                </c:pt>
                <c:pt idx="130">
                  <c:v>1.7686307380209128</c:v>
                </c:pt>
                <c:pt idx="131">
                  <c:v>1.7766618450877227</c:v>
                </c:pt>
                <c:pt idx="132">
                  <c:v>1.7801420380374859</c:v>
                </c:pt>
                <c:pt idx="133">
                  <c:v>1.7805479660599088</c:v>
                </c:pt>
                <c:pt idx="134">
                  <c:v>1.7845309603661517</c:v>
                </c:pt>
                <c:pt idx="135">
                  <c:v>1.7878835902914532</c:v>
                </c:pt>
                <c:pt idx="136">
                  <c:v>1.7854012696250614</c:v>
                </c:pt>
                <c:pt idx="137">
                  <c:v>1.7881766300635862</c:v>
                </c:pt>
                <c:pt idx="138">
                  <c:v>1.7901684624462482</c:v>
                </c:pt>
                <c:pt idx="139">
                  <c:v>1.7876988155378599</c:v>
                </c:pt>
                <c:pt idx="140">
                  <c:v>1.7915846558708552</c:v>
                </c:pt>
                <c:pt idx="141">
                  <c:v>1.7892833894337203</c:v>
                </c:pt>
                <c:pt idx="142">
                  <c:v>1.7854939784616537</c:v>
                </c:pt>
                <c:pt idx="143">
                  <c:v>1.784920167192938</c:v>
                </c:pt>
                <c:pt idx="144">
                  <c:v>1.7816757620286763</c:v>
                </c:pt>
                <c:pt idx="145">
                  <c:v>1.7763328363096844</c:v>
                </c:pt>
                <c:pt idx="146">
                  <c:v>1.7723305750213258</c:v>
                </c:pt>
                <c:pt idx="147">
                  <c:v>1.764779653367436</c:v>
                </c:pt>
                <c:pt idx="148">
                  <c:v>1.7578243486960801</c:v>
                </c:pt>
                <c:pt idx="149">
                  <c:v>1.7520882238259687</c:v>
                </c:pt>
                <c:pt idx="150">
                  <c:v>1.7447371701059107</c:v>
                </c:pt>
                <c:pt idx="151">
                  <c:v>1.7382755412132642</c:v>
                </c:pt>
                <c:pt idx="152">
                  <c:v>1.7279705767126456</c:v>
                </c:pt>
                <c:pt idx="153">
                  <c:v>1.7174196372170876</c:v>
                </c:pt>
                <c:pt idx="154">
                  <c:v>1.7072027968112014</c:v>
                </c:pt>
                <c:pt idx="155">
                  <c:v>1.6953986055083441</c:v>
                </c:pt>
                <c:pt idx="156">
                  <c:v>1.6856462742490961</c:v>
                </c:pt>
                <c:pt idx="157">
                  <c:v>1.6726482270345779</c:v>
                </c:pt>
                <c:pt idx="158">
                  <c:v>1.6597210312572763</c:v>
                </c:pt>
                <c:pt idx="159">
                  <c:v>1.6476239254361664</c:v>
                </c:pt>
                <c:pt idx="160">
                  <c:v>1.6338384134320314</c:v>
                </c:pt>
                <c:pt idx="161">
                  <c:v>1.6186328253601157</c:v>
                </c:pt>
                <c:pt idx="162">
                  <c:v>1.6044433293216738</c:v>
                </c:pt>
                <c:pt idx="163">
                  <c:v>1.5892063254894369</c:v>
                </c:pt>
                <c:pt idx="164">
                  <c:v>1.5742452502982274</c:v>
                </c:pt>
                <c:pt idx="165">
                  <c:v>1.5590362767129782</c:v>
                </c:pt>
                <c:pt idx="166">
                  <c:v>1.5419621063698328</c:v>
                </c:pt>
                <c:pt idx="167">
                  <c:v>1.5266398778388952</c:v>
                </c:pt>
                <c:pt idx="168">
                  <c:v>1.5075386890681055</c:v>
                </c:pt>
                <c:pt idx="169">
                  <c:v>1.4916180284278755</c:v>
                </c:pt>
                <c:pt idx="170">
                  <c:v>1.472422841429935</c:v>
                </c:pt>
                <c:pt idx="171">
                  <c:v>1.4555993817663351</c:v>
                </c:pt>
                <c:pt idx="172">
                  <c:v>1.4370752208251989</c:v>
                </c:pt>
                <c:pt idx="173">
                  <c:v>1.4168009945318114</c:v>
                </c:pt>
                <c:pt idx="174">
                  <c:v>1.3964739153166907</c:v>
                </c:pt>
                <c:pt idx="175">
                  <c:v>1.3762894142714639</c:v>
                </c:pt>
                <c:pt idx="176">
                  <c:v>1.3550605306842911</c:v>
                </c:pt>
                <c:pt idx="177">
                  <c:v>1.3338187177822669</c:v>
                </c:pt>
                <c:pt idx="178">
                  <c:v>1.3141232106335661</c:v>
                </c:pt>
                <c:pt idx="179">
                  <c:v>1.29200568970148</c:v>
                </c:pt>
                <c:pt idx="180">
                  <c:v>1.2723749107397577</c:v>
                </c:pt>
                <c:pt idx="181">
                  <c:v>1.2520024017616094</c:v>
                </c:pt>
                <c:pt idx="182">
                  <c:v>1.2312619175207284</c:v>
                </c:pt>
                <c:pt idx="183">
                  <c:v>1.2095074482456176</c:v>
                </c:pt>
                <c:pt idx="184">
                  <c:v>1.1899523644301362</c:v>
                </c:pt>
                <c:pt idx="185">
                  <c:v>1.1692170789997287</c:v>
                </c:pt>
                <c:pt idx="186">
                  <c:v>1.1497590395395436</c:v>
                </c:pt>
                <c:pt idx="187">
                  <c:v>1.1291002626433047</c:v>
                </c:pt>
                <c:pt idx="188">
                  <c:v>1.1107797616439357</c:v>
                </c:pt>
                <c:pt idx="189">
                  <c:v>1.0934253927388768</c:v>
                </c:pt>
                <c:pt idx="190">
                  <c:v>1.0783141911321934</c:v>
                </c:pt>
                <c:pt idx="191">
                  <c:v>1.0667456235912944</c:v>
                </c:pt>
                <c:pt idx="192">
                  <c:v>1.0629912048383234</c:v>
                </c:pt>
                <c:pt idx="193">
                  <c:v>1.0665375191290867</c:v>
                </c:pt>
                <c:pt idx="194">
                  <c:v>1.0771229695819107</c:v>
                </c:pt>
                <c:pt idx="195">
                  <c:v>1.093404023391316</c:v>
                </c:pt>
                <c:pt idx="196">
                  <c:v>1.1128182572271825</c:v>
                </c:pt>
                <c:pt idx="197">
                  <c:v>1.1351550117273206</c:v>
                </c:pt>
                <c:pt idx="198">
                  <c:v>1.1590463365780155</c:v>
                </c:pt>
                <c:pt idx="199">
                  <c:v>1.1839913711779839</c:v>
                </c:pt>
                <c:pt idx="200">
                  <c:v>1.21062587219427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B7-4401-8AD6-7C9C705F8A74}"/>
            </c:ext>
          </c:extLst>
        </c:ser>
        <c:ser>
          <c:idx val="1"/>
          <c:order val="1"/>
          <c:tx>
            <c:strRef>
              <c:f>case2!$E$1</c:f>
              <c:strCache>
                <c:ptCount val="1"/>
                <c:pt idx="0">
                  <c:v>SWR(D/a=2.56666)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case2!$A$2:$A$202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case2!$E$2:$E$202</c:f>
              <c:numCache>
                <c:formatCode>General</c:formatCode>
                <c:ptCount val="201"/>
                <c:pt idx="1">
                  <c:v>1.0153199323323574</c:v>
                </c:pt>
                <c:pt idx="2">
                  <c:v>1.0294958994417374</c:v>
                </c:pt>
                <c:pt idx="3">
                  <c:v>1.0429249224853563</c:v>
                </c:pt>
                <c:pt idx="4">
                  <c:v>1.0557996264707401</c:v>
                </c:pt>
                <c:pt idx="5">
                  <c:v>1.0685639044595638</c:v>
                </c:pt>
                <c:pt idx="6">
                  <c:v>1.0806813395826473</c:v>
                </c:pt>
                <c:pt idx="7">
                  <c:v>1.0943788744266956</c:v>
                </c:pt>
                <c:pt idx="8">
                  <c:v>1.1073566239268851</c:v>
                </c:pt>
                <c:pt idx="9">
                  <c:v>1.1204909402760279</c:v>
                </c:pt>
                <c:pt idx="10">
                  <c:v>1.1353118762017065</c:v>
                </c:pt>
                <c:pt idx="11">
                  <c:v>1.1481449564385302</c:v>
                </c:pt>
                <c:pt idx="12">
                  <c:v>1.1619059981361735</c:v>
                </c:pt>
                <c:pt idx="13">
                  <c:v>1.1748048741777821</c:v>
                </c:pt>
                <c:pt idx="14">
                  <c:v>1.1886689611847192</c:v>
                </c:pt>
                <c:pt idx="15">
                  <c:v>1.2005612513480168</c:v>
                </c:pt>
                <c:pt idx="16">
                  <c:v>1.2138405889449031</c:v>
                </c:pt>
                <c:pt idx="17">
                  <c:v>1.2265550937845211</c:v>
                </c:pt>
                <c:pt idx="18">
                  <c:v>1.2394520594290437</c:v>
                </c:pt>
                <c:pt idx="19">
                  <c:v>1.2512631703785957</c:v>
                </c:pt>
                <c:pt idx="20">
                  <c:v>1.2641990093897857</c:v>
                </c:pt>
                <c:pt idx="21">
                  <c:v>1.2742872471621158</c:v>
                </c:pt>
                <c:pt idx="22">
                  <c:v>1.2883949184850043</c:v>
                </c:pt>
                <c:pt idx="23">
                  <c:v>1.2985343705265882</c:v>
                </c:pt>
                <c:pt idx="24">
                  <c:v>1.3111615953587541</c:v>
                </c:pt>
                <c:pt idx="25">
                  <c:v>1.3212301790275207</c:v>
                </c:pt>
                <c:pt idx="26">
                  <c:v>1.3303379907890331</c:v>
                </c:pt>
                <c:pt idx="27">
                  <c:v>1.3422206366512215</c:v>
                </c:pt>
                <c:pt idx="28">
                  <c:v>1.3504636526987845</c:v>
                </c:pt>
                <c:pt idx="29">
                  <c:v>1.3602558330153187</c:v>
                </c:pt>
                <c:pt idx="30">
                  <c:v>1.3704039600541849</c:v>
                </c:pt>
                <c:pt idx="31">
                  <c:v>1.3798315181292595</c:v>
                </c:pt>
                <c:pt idx="32">
                  <c:v>1.3875175042622696</c:v>
                </c:pt>
                <c:pt idx="33">
                  <c:v>1.3944099475258682</c:v>
                </c:pt>
                <c:pt idx="34">
                  <c:v>1.4043257186026981</c:v>
                </c:pt>
                <c:pt idx="35">
                  <c:v>1.4108635150295401</c:v>
                </c:pt>
                <c:pt idx="36">
                  <c:v>1.4182072273061277</c:v>
                </c:pt>
                <c:pt idx="37">
                  <c:v>1.4228000555585998</c:v>
                </c:pt>
                <c:pt idx="38">
                  <c:v>1.4284650654910738</c:v>
                </c:pt>
                <c:pt idx="39">
                  <c:v>1.4342936811335441</c:v>
                </c:pt>
                <c:pt idx="40">
                  <c:v>1.4362434976136056</c:v>
                </c:pt>
                <c:pt idx="41">
                  <c:v>1.4424528664706291</c:v>
                </c:pt>
                <c:pt idx="42">
                  <c:v>1.4486258695810081</c:v>
                </c:pt>
                <c:pt idx="43">
                  <c:v>1.4512435109624993</c:v>
                </c:pt>
                <c:pt idx="44">
                  <c:v>1.4520014252389064</c:v>
                </c:pt>
                <c:pt idx="45">
                  <c:v>1.4521543602779654</c:v>
                </c:pt>
                <c:pt idx="46">
                  <c:v>1.453937969575376</c:v>
                </c:pt>
                <c:pt idx="47">
                  <c:v>1.4552770584735533</c:v>
                </c:pt>
                <c:pt idx="48">
                  <c:v>1.4545667304448286</c:v>
                </c:pt>
                <c:pt idx="49">
                  <c:v>1.4544166462443078</c:v>
                </c:pt>
                <c:pt idx="50">
                  <c:v>1.4517045905842425</c:v>
                </c:pt>
                <c:pt idx="51">
                  <c:v>1.4473953909367863</c:v>
                </c:pt>
                <c:pt idx="52">
                  <c:v>1.4463967905536306</c:v>
                </c:pt>
                <c:pt idx="53">
                  <c:v>1.4430831739104457</c:v>
                </c:pt>
                <c:pt idx="54">
                  <c:v>1.4416698364632261</c:v>
                </c:pt>
                <c:pt idx="55">
                  <c:v>1.4381799755600013</c:v>
                </c:pt>
                <c:pt idx="56">
                  <c:v>1.432833318105232</c:v>
                </c:pt>
                <c:pt idx="57">
                  <c:v>1.4268787807203627</c:v>
                </c:pt>
                <c:pt idx="58">
                  <c:v>1.4206461860226611</c:v>
                </c:pt>
                <c:pt idx="59">
                  <c:v>1.4136426985607131</c:v>
                </c:pt>
                <c:pt idx="60">
                  <c:v>1.4083094287874098</c:v>
                </c:pt>
                <c:pt idx="61">
                  <c:v>1.3997792230189778</c:v>
                </c:pt>
                <c:pt idx="62">
                  <c:v>1.3932528033072789</c:v>
                </c:pt>
                <c:pt idx="63">
                  <c:v>1.3841383062402701</c:v>
                </c:pt>
                <c:pt idx="64">
                  <c:v>1.374941614493931</c:v>
                </c:pt>
                <c:pt idx="65">
                  <c:v>1.3647643837132415</c:v>
                </c:pt>
                <c:pt idx="66">
                  <c:v>1.3549479632447761</c:v>
                </c:pt>
                <c:pt idx="67">
                  <c:v>1.3441727127922558</c:v>
                </c:pt>
                <c:pt idx="68">
                  <c:v>1.3330173790159647</c:v>
                </c:pt>
                <c:pt idx="69">
                  <c:v>1.3221963562434134</c:v>
                </c:pt>
                <c:pt idx="70">
                  <c:v>1.3104870976280047</c:v>
                </c:pt>
                <c:pt idx="71">
                  <c:v>1.2983944499653077</c:v>
                </c:pt>
                <c:pt idx="72">
                  <c:v>1.2855284042430639</c:v>
                </c:pt>
                <c:pt idx="73">
                  <c:v>1.2729853452910473</c:v>
                </c:pt>
                <c:pt idx="74">
                  <c:v>1.2605741555547869</c:v>
                </c:pt>
                <c:pt idx="75">
                  <c:v>1.245912679986888</c:v>
                </c:pt>
                <c:pt idx="76">
                  <c:v>1.2330961982655386</c:v>
                </c:pt>
                <c:pt idx="77">
                  <c:v>1.2193370108934469</c:v>
                </c:pt>
                <c:pt idx="78">
                  <c:v>1.2046508415778914</c:v>
                </c:pt>
                <c:pt idx="79">
                  <c:v>1.1901318714841724</c:v>
                </c:pt>
                <c:pt idx="80">
                  <c:v>1.1777161671454903</c:v>
                </c:pt>
                <c:pt idx="81">
                  <c:v>1.1628884754600026</c:v>
                </c:pt>
                <c:pt idx="82">
                  <c:v>1.1492110821511972</c:v>
                </c:pt>
                <c:pt idx="83">
                  <c:v>1.1345415575863751</c:v>
                </c:pt>
                <c:pt idx="84">
                  <c:v>1.1208869615410491</c:v>
                </c:pt>
                <c:pt idx="85">
                  <c:v>1.1064308983063007</c:v>
                </c:pt>
                <c:pt idx="86">
                  <c:v>1.0943126848809546</c:v>
                </c:pt>
                <c:pt idx="87">
                  <c:v>1.0824177662395245</c:v>
                </c:pt>
                <c:pt idx="88">
                  <c:v>1.0711153570578775</c:v>
                </c:pt>
                <c:pt idx="89">
                  <c:v>1.0626222093489275</c:v>
                </c:pt>
                <c:pt idx="90">
                  <c:v>1.0569732602564839</c:v>
                </c:pt>
                <c:pt idx="91">
                  <c:v>1.0560964222462326</c:v>
                </c:pt>
                <c:pt idx="92">
                  <c:v>1.0597303502891762</c:v>
                </c:pt>
                <c:pt idx="93">
                  <c:v>1.066868487809989</c:v>
                </c:pt>
                <c:pt idx="94">
                  <c:v>1.0777054653728695</c:v>
                </c:pt>
                <c:pt idx="95">
                  <c:v>1.0909335012725325</c:v>
                </c:pt>
                <c:pt idx="96">
                  <c:v>1.1052130579789481</c:v>
                </c:pt>
                <c:pt idx="97">
                  <c:v>1.121011114914201</c:v>
                </c:pt>
                <c:pt idx="98">
                  <c:v>1.1376988963253361</c:v>
                </c:pt>
                <c:pt idx="99">
                  <c:v>1.1560820594658003</c:v>
                </c:pt>
                <c:pt idx="100">
                  <c:v>1.1752025343815249</c:v>
                </c:pt>
                <c:pt idx="101">
                  <c:v>1.1931494702317473</c:v>
                </c:pt>
                <c:pt idx="102">
                  <c:v>1.2139423514258632</c:v>
                </c:pt>
                <c:pt idx="103">
                  <c:v>1.2339532346346593</c:v>
                </c:pt>
                <c:pt idx="104">
                  <c:v>1.2546065010987009</c:v>
                </c:pt>
                <c:pt idx="105">
                  <c:v>1.2769497939150933</c:v>
                </c:pt>
                <c:pt idx="106">
                  <c:v>1.2978774818613059</c:v>
                </c:pt>
                <c:pt idx="107">
                  <c:v>1.3178591132761697</c:v>
                </c:pt>
                <c:pt idx="108">
                  <c:v>1.339879434111036</c:v>
                </c:pt>
                <c:pt idx="109">
                  <c:v>1.3614756619949115</c:v>
                </c:pt>
                <c:pt idx="110">
                  <c:v>1.3838952653203511</c:v>
                </c:pt>
                <c:pt idx="111">
                  <c:v>1.4061015118893176</c:v>
                </c:pt>
                <c:pt idx="112">
                  <c:v>1.4280127034948844</c:v>
                </c:pt>
                <c:pt idx="113">
                  <c:v>1.4512357956520854</c:v>
                </c:pt>
                <c:pt idx="114">
                  <c:v>1.4748815865574447</c:v>
                </c:pt>
                <c:pt idx="115">
                  <c:v>1.4969785543206435</c:v>
                </c:pt>
                <c:pt idx="116">
                  <c:v>1.519818849322538</c:v>
                </c:pt>
                <c:pt idx="117">
                  <c:v>1.5451248164401916</c:v>
                </c:pt>
                <c:pt idx="118">
                  <c:v>1.5678491654951983</c:v>
                </c:pt>
                <c:pt idx="119">
                  <c:v>1.5917381816776019</c:v>
                </c:pt>
                <c:pt idx="120">
                  <c:v>1.614533191221045</c:v>
                </c:pt>
                <c:pt idx="121">
                  <c:v>1.6374056103289152</c:v>
                </c:pt>
                <c:pt idx="122">
                  <c:v>1.6587881106466413</c:v>
                </c:pt>
                <c:pt idx="123">
                  <c:v>1.684786830416366</c:v>
                </c:pt>
                <c:pt idx="124">
                  <c:v>1.7068757172252684</c:v>
                </c:pt>
                <c:pt idx="125">
                  <c:v>1.7296845245045915</c:v>
                </c:pt>
                <c:pt idx="126">
                  <c:v>1.7514384551255595</c:v>
                </c:pt>
                <c:pt idx="127">
                  <c:v>1.7727689436706737</c:v>
                </c:pt>
                <c:pt idx="128">
                  <c:v>1.7960853331929518</c:v>
                </c:pt>
                <c:pt idx="129">
                  <c:v>1.8174997560332693</c:v>
                </c:pt>
                <c:pt idx="130">
                  <c:v>1.8374267627069336</c:v>
                </c:pt>
                <c:pt idx="131">
                  <c:v>1.8577342792322455</c:v>
                </c:pt>
                <c:pt idx="132">
                  <c:v>1.8806105506576705</c:v>
                </c:pt>
                <c:pt idx="133">
                  <c:v>1.9022649356846928</c:v>
                </c:pt>
                <c:pt idx="134">
                  <c:v>1.9176646415171903</c:v>
                </c:pt>
                <c:pt idx="135">
                  <c:v>1.9346193021937734</c:v>
                </c:pt>
                <c:pt idx="136">
                  <c:v>1.9558343659937112</c:v>
                </c:pt>
                <c:pt idx="137">
                  <c:v>1.9688497534030522</c:v>
                </c:pt>
                <c:pt idx="138">
                  <c:v>1.9841090485649522</c:v>
                </c:pt>
                <c:pt idx="139">
                  <c:v>2.0028226820500801</c:v>
                </c:pt>
                <c:pt idx="140">
                  <c:v>2.0150839958213704</c:v>
                </c:pt>
                <c:pt idx="141">
                  <c:v>2.028199705579167</c:v>
                </c:pt>
                <c:pt idx="142">
                  <c:v>2.0419971179864453</c:v>
                </c:pt>
                <c:pt idx="143">
                  <c:v>2.0525398422368584</c:v>
                </c:pt>
                <c:pt idx="144">
                  <c:v>2.0662741225506744</c:v>
                </c:pt>
                <c:pt idx="145">
                  <c:v>2.0742779654007237</c:v>
                </c:pt>
                <c:pt idx="146">
                  <c:v>2.0842221533246121</c:v>
                </c:pt>
                <c:pt idx="147">
                  <c:v>2.0891182401506003</c:v>
                </c:pt>
                <c:pt idx="148">
                  <c:v>2.0960169987176207</c:v>
                </c:pt>
                <c:pt idx="149">
                  <c:v>2.1015328355615135</c:v>
                </c:pt>
                <c:pt idx="150">
                  <c:v>2.1037658528016339</c:v>
                </c:pt>
                <c:pt idx="151">
                  <c:v>2.1059842394345516</c:v>
                </c:pt>
                <c:pt idx="152">
                  <c:v>2.108390603380693</c:v>
                </c:pt>
                <c:pt idx="153">
                  <c:v>2.1094184834334508</c:v>
                </c:pt>
                <c:pt idx="154">
                  <c:v>2.1091396487191649</c:v>
                </c:pt>
                <c:pt idx="155">
                  <c:v>2.1055933936204974</c:v>
                </c:pt>
                <c:pt idx="156">
                  <c:v>2.0989011052974069</c:v>
                </c:pt>
                <c:pt idx="157">
                  <c:v>2.0930857248431445</c:v>
                </c:pt>
                <c:pt idx="158">
                  <c:v>2.0877017012733901</c:v>
                </c:pt>
                <c:pt idx="159">
                  <c:v>2.080196889853791</c:v>
                </c:pt>
                <c:pt idx="160">
                  <c:v>2.0736091083046078</c:v>
                </c:pt>
                <c:pt idx="161">
                  <c:v>2.0628598606966886</c:v>
                </c:pt>
                <c:pt idx="162">
                  <c:v>2.0551594596097833</c:v>
                </c:pt>
                <c:pt idx="163">
                  <c:v>2.0435917387443978</c:v>
                </c:pt>
                <c:pt idx="164">
                  <c:v>2.0293636683400247</c:v>
                </c:pt>
                <c:pt idx="165">
                  <c:v>2.0166722409541031</c:v>
                </c:pt>
                <c:pt idx="166">
                  <c:v>2.0001601023644136</c:v>
                </c:pt>
                <c:pt idx="167">
                  <c:v>1.9869594379998541</c:v>
                </c:pt>
                <c:pt idx="168">
                  <c:v>1.9701265400031678</c:v>
                </c:pt>
                <c:pt idx="169">
                  <c:v>1.9552994873333531</c:v>
                </c:pt>
                <c:pt idx="170">
                  <c:v>1.9375170233623564</c:v>
                </c:pt>
                <c:pt idx="171">
                  <c:v>1.9212133876757309</c:v>
                </c:pt>
                <c:pt idx="172">
                  <c:v>1.899728498555149</c:v>
                </c:pt>
                <c:pt idx="173">
                  <c:v>1.8799980378669947</c:v>
                </c:pt>
                <c:pt idx="174">
                  <c:v>1.8574590151443915</c:v>
                </c:pt>
                <c:pt idx="175">
                  <c:v>1.8362066757452795</c:v>
                </c:pt>
                <c:pt idx="176">
                  <c:v>1.8119724678991622</c:v>
                </c:pt>
                <c:pt idx="177">
                  <c:v>1.7880243114673224</c:v>
                </c:pt>
                <c:pt idx="178">
                  <c:v>1.7638646658194692</c:v>
                </c:pt>
                <c:pt idx="179">
                  <c:v>1.7390288827743952</c:v>
                </c:pt>
                <c:pt idx="180">
                  <c:v>1.715060855923255</c:v>
                </c:pt>
                <c:pt idx="181">
                  <c:v>1.6910705868017792</c:v>
                </c:pt>
                <c:pt idx="182">
                  <c:v>1.6650267663897886</c:v>
                </c:pt>
                <c:pt idx="183">
                  <c:v>1.6399457524858143</c:v>
                </c:pt>
                <c:pt idx="184">
                  <c:v>1.6147156125241771</c:v>
                </c:pt>
                <c:pt idx="185">
                  <c:v>1.5903030830542626</c:v>
                </c:pt>
                <c:pt idx="186">
                  <c:v>1.5640499506283259</c:v>
                </c:pt>
                <c:pt idx="187">
                  <c:v>1.5387768543521871</c:v>
                </c:pt>
                <c:pt idx="188">
                  <c:v>1.5134330202768991</c:v>
                </c:pt>
                <c:pt idx="189">
                  <c:v>1.4889475811515236</c:v>
                </c:pt>
                <c:pt idx="190">
                  <c:v>1.4644817803824597</c:v>
                </c:pt>
                <c:pt idx="191">
                  <c:v>1.4405071697021028</c:v>
                </c:pt>
                <c:pt idx="192">
                  <c:v>1.417204061342261</c:v>
                </c:pt>
                <c:pt idx="193">
                  <c:v>1.3942449245720163</c:v>
                </c:pt>
                <c:pt idx="194">
                  <c:v>1.3727603165205879</c:v>
                </c:pt>
                <c:pt idx="195">
                  <c:v>1.3528302945082396</c:v>
                </c:pt>
                <c:pt idx="196">
                  <c:v>1.3336453765571399</c:v>
                </c:pt>
                <c:pt idx="197">
                  <c:v>1.3163952661411111</c:v>
                </c:pt>
                <c:pt idx="198">
                  <c:v>1.3010807251231471</c:v>
                </c:pt>
                <c:pt idx="199">
                  <c:v>1.2891337829573188</c:v>
                </c:pt>
                <c:pt idx="200">
                  <c:v>1.2798191143661435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B7-4401-8AD6-7C9C705F8A74}"/>
            </c:ext>
          </c:extLst>
        </c:ser>
        <c:ser>
          <c:idx val="0"/>
          <c:order val="2"/>
          <c:tx>
            <c:strRef>
              <c:f>case1!$E$1</c:f>
              <c:strCache>
                <c:ptCount val="1"/>
                <c:pt idx="0">
                  <c:v>SWR(D/a=2.08333)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case1!$A$2:$A$202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case1!$E$2:$E$202</c:f>
              <c:numCache>
                <c:formatCode>General</c:formatCode>
                <c:ptCount val="201"/>
                <c:pt idx="1">
                  <c:v>1.0073353580144158</c:v>
                </c:pt>
                <c:pt idx="2">
                  <c:v>1.0160564123852522</c:v>
                </c:pt>
                <c:pt idx="3">
                  <c:v>1.0248458355081327</c:v>
                </c:pt>
                <c:pt idx="4">
                  <c:v>1.0363608850007147</c:v>
                </c:pt>
                <c:pt idx="5">
                  <c:v>1.046431624559103</c:v>
                </c:pt>
                <c:pt idx="6">
                  <c:v>1.0576499448708137</c:v>
                </c:pt>
                <c:pt idx="7">
                  <c:v>1.0681899484676354</c:v>
                </c:pt>
                <c:pt idx="8">
                  <c:v>1.0798509988220757</c:v>
                </c:pt>
                <c:pt idx="9">
                  <c:v>1.0890556934921669</c:v>
                </c:pt>
                <c:pt idx="10">
                  <c:v>1.1001587214552324</c:v>
                </c:pt>
                <c:pt idx="11">
                  <c:v>1.1115567914858928</c:v>
                </c:pt>
                <c:pt idx="12">
                  <c:v>1.1235693990590128</c:v>
                </c:pt>
                <c:pt idx="13">
                  <c:v>1.1352405963472465</c:v>
                </c:pt>
                <c:pt idx="14">
                  <c:v>1.1462545188144193</c:v>
                </c:pt>
                <c:pt idx="15">
                  <c:v>1.1603045017004272</c:v>
                </c:pt>
                <c:pt idx="16">
                  <c:v>1.1716172047108393</c:v>
                </c:pt>
                <c:pt idx="17">
                  <c:v>1.1844519190880822</c:v>
                </c:pt>
                <c:pt idx="18">
                  <c:v>1.1972899169986595</c:v>
                </c:pt>
                <c:pt idx="19">
                  <c:v>1.2107049256359899</c:v>
                </c:pt>
                <c:pt idx="20">
                  <c:v>1.2230442091895228</c:v>
                </c:pt>
                <c:pt idx="21">
                  <c:v>1.2367805956040077</c:v>
                </c:pt>
                <c:pt idx="22">
                  <c:v>1.2498036718169263</c:v>
                </c:pt>
                <c:pt idx="23">
                  <c:v>1.2631767865256907</c:v>
                </c:pt>
                <c:pt idx="24">
                  <c:v>1.2770543056725829</c:v>
                </c:pt>
                <c:pt idx="25">
                  <c:v>1.2903767642414818</c:v>
                </c:pt>
                <c:pt idx="26">
                  <c:v>1.303932588555768</c:v>
                </c:pt>
                <c:pt idx="27">
                  <c:v>1.3176974642950239</c:v>
                </c:pt>
                <c:pt idx="28">
                  <c:v>1.3311926135523486</c:v>
                </c:pt>
                <c:pt idx="29">
                  <c:v>1.3462617847240792</c:v>
                </c:pt>
                <c:pt idx="30">
                  <c:v>1.3597393638312385</c:v>
                </c:pt>
                <c:pt idx="31">
                  <c:v>1.3755692698048745</c:v>
                </c:pt>
                <c:pt idx="32">
                  <c:v>1.3885500322433608</c:v>
                </c:pt>
                <c:pt idx="33">
                  <c:v>1.4029165322645645</c:v>
                </c:pt>
                <c:pt idx="34">
                  <c:v>1.4191884793298439</c:v>
                </c:pt>
                <c:pt idx="35">
                  <c:v>1.4302812605372768</c:v>
                </c:pt>
                <c:pt idx="36">
                  <c:v>1.4438189017664278</c:v>
                </c:pt>
                <c:pt idx="37">
                  <c:v>1.4626577164550612</c:v>
                </c:pt>
                <c:pt idx="38">
                  <c:v>1.4773484655298379</c:v>
                </c:pt>
                <c:pt idx="39">
                  <c:v>1.489754306218557</c:v>
                </c:pt>
                <c:pt idx="40">
                  <c:v>1.5087947332267009</c:v>
                </c:pt>
                <c:pt idx="41">
                  <c:v>1.5275175230299576</c:v>
                </c:pt>
                <c:pt idx="42">
                  <c:v>1.537427170259198</c:v>
                </c:pt>
                <c:pt idx="43">
                  <c:v>1.553074202323842</c:v>
                </c:pt>
                <c:pt idx="44">
                  <c:v>1.5693873455057308</c:v>
                </c:pt>
                <c:pt idx="45">
                  <c:v>1.582936449596944</c:v>
                </c:pt>
                <c:pt idx="46">
                  <c:v>1.6005163459375584</c:v>
                </c:pt>
                <c:pt idx="47">
                  <c:v>1.6173963915462195</c:v>
                </c:pt>
                <c:pt idx="48">
                  <c:v>1.631936551006913</c:v>
                </c:pt>
                <c:pt idx="49">
                  <c:v>1.6512758120191717</c:v>
                </c:pt>
                <c:pt idx="50">
                  <c:v>1.6672216669094124</c:v>
                </c:pt>
                <c:pt idx="51">
                  <c:v>1.6806773683497527</c:v>
                </c:pt>
                <c:pt idx="52">
                  <c:v>1.6934230948920852</c:v>
                </c:pt>
                <c:pt idx="53">
                  <c:v>1.7075871621452092</c:v>
                </c:pt>
                <c:pt idx="54">
                  <c:v>1.7214291769513064</c:v>
                </c:pt>
                <c:pt idx="55">
                  <c:v>1.7379890304758592</c:v>
                </c:pt>
                <c:pt idx="56">
                  <c:v>1.7537098566879772</c:v>
                </c:pt>
                <c:pt idx="57">
                  <c:v>1.7673164423062238</c:v>
                </c:pt>
                <c:pt idx="58">
                  <c:v>1.7835145379477326</c:v>
                </c:pt>
                <c:pt idx="59">
                  <c:v>1.7978343061264768</c:v>
                </c:pt>
                <c:pt idx="60">
                  <c:v>1.812710138112023</c:v>
                </c:pt>
                <c:pt idx="61">
                  <c:v>1.8273505181801282</c:v>
                </c:pt>
                <c:pt idx="62">
                  <c:v>1.8401926351404725</c:v>
                </c:pt>
                <c:pt idx="63">
                  <c:v>1.8553424590389964</c:v>
                </c:pt>
                <c:pt idx="64">
                  <c:v>1.8703948454126773</c:v>
                </c:pt>
                <c:pt idx="65">
                  <c:v>1.8832451169700211</c:v>
                </c:pt>
                <c:pt idx="66">
                  <c:v>1.8980343770690244</c:v>
                </c:pt>
                <c:pt idx="67">
                  <c:v>1.9117855937026298</c:v>
                </c:pt>
                <c:pt idx="68">
                  <c:v>1.9249223005685345</c:v>
                </c:pt>
                <c:pt idx="69">
                  <c:v>1.9398429875884275</c:v>
                </c:pt>
                <c:pt idx="70">
                  <c:v>1.9523619761187896</c:v>
                </c:pt>
                <c:pt idx="71">
                  <c:v>1.9658477257066811</c:v>
                </c:pt>
                <c:pt idx="72">
                  <c:v>1.9778952078130447</c:v>
                </c:pt>
                <c:pt idx="73">
                  <c:v>1.9911710629667885</c:v>
                </c:pt>
                <c:pt idx="74">
                  <c:v>2.0038097068334673</c:v>
                </c:pt>
                <c:pt idx="75">
                  <c:v>2.0150799261760777</c:v>
                </c:pt>
                <c:pt idx="76">
                  <c:v>2.0266415579081478</c:v>
                </c:pt>
                <c:pt idx="77">
                  <c:v>2.0392117145799125</c:v>
                </c:pt>
                <c:pt idx="78">
                  <c:v>2.0499356884789801</c:v>
                </c:pt>
                <c:pt idx="79">
                  <c:v>2.0618179605445808</c:v>
                </c:pt>
                <c:pt idx="80">
                  <c:v>2.0710438871750205</c:v>
                </c:pt>
                <c:pt idx="81">
                  <c:v>2.0826861840257966</c:v>
                </c:pt>
                <c:pt idx="82">
                  <c:v>2.0919369259192244</c:v>
                </c:pt>
                <c:pt idx="83">
                  <c:v>2.1027940555672857</c:v>
                </c:pt>
                <c:pt idx="84">
                  <c:v>2.1127453442137609</c:v>
                </c:pt>
                <c:pt idx="85">
                  <c:v>2.1207246855651287</c:v>
                </c:pt>
                <c:pt idx="86">
                  <c:v>2.1296637011125807</c:v>
                </c:pt>
                <c:pt idx="87">
                  <c:v>2.1408840531100797</c:v>
                </c:pt>
                <c:pt idx="88">
                  <c:v>2.150511497407348</c:v>
                </c:pt>
                <c:pt idx="89">
                  <c:v>2.155246046634494</c:v>
                </c:pt>
                <c:pt idx="90">
                  <c:v>2.1617903583624054</c:v>
                </c:pt>
                <c:pt idx="91">
                  <c:v>2.1715827216304939</c:v>
                </c:pt>
                <c:pt idx="92">
                  <c:v>2.177041069017676</c:v>
                </c:pt>
                <c:pt idx="93">
                  <c:v>2.1840956609830342</c:v>
                </c:pt>
                <c:pt idx="94">
                  <c:v>2.1907268762862788</c:v>
                </c:pt>
                <c:pt idx="95">
                  <c:v>2.1979196284874845</c:v>
                </c:pt>
                <c:pt idx="96">
                  <c:v>2.2011733397262963</c:v>
                </c:pt>
                <c:pt idx="97">
                  <c:v>2.2083809962925725</c:v>
                </c:pt>
                <c:pt idx="98">
                  <c:v>2.2135117419397354</c:v>
                </c:pt>
                <c:pt idx="99">
                  <c:v>2.2174952604337035</c:v>
                </c:pt>
                <c:pt idx="100">
                  <c:v>2.222203574313419</c:v>
                </c:pt>
                <c:pt idx="101">
                  <c:v>2.2265085130947155</c:v>
                </c:pt>
                <c:pt idx="102">
                  <c:v>2.2312926173986827</c:v>
                </c:pt>
                <c:pt idx="103">
                  <c:v>2.2335740176739369</c:v>
                </c:pt>
                <c:pt idx="104">
                  <c:v>2.235919916821266</c:v>
                </c:pt>
                <c:pt idx="105">
                  <c:v>2.2343503617924649</c:v>
                </c:pt>
                <c:pt idx="106">
                  <c:v>2.2359502791472732</c:v>
                </c:pt>
                <c:pt idx="107">
                  <c:v>2.2343007215140172</c:v>
                </c:pt>
                <c:pt idx="108">
                  <c:v>2.2319902938116845</c:v>
                </c:pt>
                <c:pt idx="109">
                  <c:v>2.2295957724399558</c:v>
                </c:pt>
                <c:pt idx="110">
                  <c:v>2.2252638122735418</c:v>
                </c:pt>
                <c:pt idx="111">
                  <c:v>2.2219331554567132</c:v>
                </c:pt>
                <c:pt idx="112">
                  <c:v>2.2176650041088983</c:v>
                </c:pt>
                <c:pt idx="113">
                  <c:v>2.213137082925281</c:v>
                </c:pt>
                <c:pt idx="114">
                  <c:v>2.2073501804457307</c:v>
                </c:pt>
                <c:pt idx="115">
                  <c:v>2.2046468730560602</c:v>
                </c:pt>
                <c:pt idx="116">
                  <c:v>2.1994431007510959</c:v>
                </c:pt>
                <c:pt idx="117">
                  <c:v>2.1956448618785882</c:v>
                </c:pt>
                <c:pt idx="118">
                  <c:v>2.188185639322739</c:v>
                </c:pt>
                <c:pt idx="119">
                  <c:v>2.1832486433694482</c:v>
                </c:pt>
                <c:pt idx="120">
                  <c:v>2.175790460026116</c:v>
                </c:pt>
                <c:pt idx="121">
                  <c:v>2.1667647256900704</c:v>
                </c:pt>
                <c:pt idx="122">
                  <c:v>2.1608359954862264</c:v>
                </c:pt>
                <c:pt idx="123">
                  <c:v>2.1503910135518085</c:v>
                </c:pt>
                <c:pt idx="124">
                  <c:v>2.139580162260629</c:v>
                </c:pt>
                <c:pt idx="125">
                  <c:v>2.1304569701077996</c:v>
                </c:pt>
                <c:pt idx="126">
                  <c:v>2.1247426331660879</c:v>
                </c:pt>
                <c:pt idx="127">
                  <c:v>2.1096218818738279</c:v>
                </c:pt>
                <c:pt idx="128">
                  <c:v>2.0976689715776065</c:v>
                </c:pt>
                <c:pt idx="129">
                  <c:v>2.0910339808350744</c:v>
                </c:pt>
                <c:pt idx="130">
                  <c:v>2.0846945966216208</c:v>
                </c:pt>
                <c:pt idx="131">
                  <c:v>2.0692436693322933</c:v>
                </c:pt>
                <c:pt idx="132">
                  <c:v>2.0550388278438829</c:v>
                </c:pt>
                <c:pt idx="133">
                  <c:v>2.0447460590008344</c:v>
                </c:pt>
                <c:pt idx="134">
                  <c:v>2.0315998648066871</c:v>
                </c:pt>
                <c:pt idx="135">
                  <c:v>2.0134362597024098</c:v>
                </c:pt>
                <c:pt idx="136">
                  <c:v>2.0005617693969429</c:v>
                </c:pt>
                <c:pt idx="137">
                  <c:v>1.9877829898317472</c:v>
                </c:pt>
                <c:pt idx="138">
                  <c:v>1.9746326392116516</c:v>
                </c:pt>
                <c:pt idx="139">
                  <c:v>1.955604426832531</c:v>
                </c:pt>
                <c:pt idx="140">
                  <c:v>1.9434111368026821</c:v>
                </c:pt>
                <c:pt idx="141">
                  <c:v>1.9265728304345353</c:v>
                </c:pt>
                <c:pt idx="142">
                  <c:v>1.912515205744137</c:v>
                </c:pt>
                <c:pt idx="143">
                  <c:v>1.8955436144067777</c:v>
                </c:pt>
                <c:pt idx="144">
                  <c:v>1.8777253335764641</c:v>
                </c:pt>
                <c:pt idx="145">
                  <c:v>1.8604213953503124</c:v>
                </c:pt>
                <c:pt idx="146">
                  <c:v>1.841005076876592</c:v>
                </c:pt>
                <c:pt idx="147">
                  <c:v>1.8237453926503242</c:v>
                </c:pt>
                <c:pt idx="148">
                  <c:v>1.8053879973204401</c:v>
                </c:pt>
                <c:pt idx="149">
                  <c:v>1.7860200708934972</c:v>
                </c:pt>
                <c:pt idx="150">
                  <c:v>1.7703911205326477</c:v>
                </c:pt>
                <c:pt idx="151">
                  <c:v>1.7524573994476149</c:v>
                </c:pt>
                <c:pt idx="152">
                  <c:v>1.7299930385767841</c:v>
                </c:pt>
                <c:pt idx="153">
                  <c:v>1.710925713279299</c:v>
                </c:pt>
                <c:pt idx="154">
                  <c:v>1.6911437468932853</c:v>
                </c:pt>
                <c:pt idx="155">
                  <c:v>1.6718213223392462</c:v>
                </c:pt>
                <c:pt idx="156">
                  <c:v>1.653125392398048</c:v>
                </c:pt>
                <c:pt idx="157">
                  <c:v>1.6355328275598959</c:v>
                </c:pt>
                <c:pt idx="158">
                  <c:v>1.6170354070094144</c:v>
                </c:pt>
                <c:pt idx="159">
                  <c:v>1.5985036840314644</c:v>
                </c:pt>
                <c:pt idx="160">
                  <c:v>1.581214863500412</c:v>
                </c:pt>
                <c:pt idx="161">
                  <c:v>1.5631645061752766</c:v>
                </c:pt>
                <c:pt idx="162">
                  <c:v>1.5472810656932499</c:v>
                </c:pt>
                <c:pt idx="163">
                  <c:v>1.5298447319676081</c:v>
                </c:pt>
                <c:pt idx="164">
                  <c:v>1.5126016789053542</c:v>
                </c:pt>
                <c:pt idx="165">
                  <c:v>1.4967026890326094</c:v>
                </c:pt>
                <c:pt idx="166">
                  <c:v>1.4823773939296505</c:v>
                </c:pt>
                <c:pt idx="167">
                  <c:v>1.4667301316716161</c:v>
                </c:pt>
                <c:pt idx="168">
                  <c:v>1.4522945487117886</c:v>
                </c:pt>
                <c:pt idx="169">
                  <c:v>1.4388347889039983</c:v>
                </c:pt>
                <c:pt idx="170">
                  <c:v>1.4274656502591738</c:v>
                </c:pt>
                <c:pt idx="171">
                  <c:v>1.4188622723578121</c:v>
                </c:pt>
                <c:pt idx="172">
                  <c:v>1.409119215522187</c:v>
                </c:pt>
                <c:pt idx="173">
                  <c:v>1.4012418740685935</c:v>
                </c:pt>
                <c:pt idx="174">
                  <c:v>1.3933825022636537</c:v>
                </c:pt>
                <c:pt idx="175">
                  <c:v>1.3873163437372402</c:v>
                </c:pt>
                <c:pt idx="176">
                  <c:v>1.3807940487115471</c:v>
                </c:pt>
                <c:pt idx="177">
                  <c:v>1.3765512418342161</c:v>
                </c:pt>
                <c:pt idx="178">
                  <c:v>1.3730991070514516</c:v>
                </c:pt>
                <c:pt idx="179">
                  <c:v>1.3714807070175541</c:v>
                </c:pt>
                <c:pt idx="180">
                  <c:v>1.3718855467009525</c:v>
                </c:pt>
                <c:pt idx="181">
                  <c:v>1.3762622441621444</c:v>
                </c:pt>
                <c:pt idx="182">
                  <c:v>1.3824775225275994</c:v>
                </c:pt>
                <c:pt idx="183">
                  <c:v>1.3903561105251381</c:v>
                </c:pt>
                <c:pt idx="184">
                  <c:v>1.3997997796789166</c:v>
                </c:pt>
                <c:pt idx="185">
                  <c:v>1.4117357430108677</c:v>
                </c:pt>
                <c:pt idx="186">
                  <c:v>1.4235943031449478</c:v>
                </c:pt>
                <c:pt idx="187">
                  <c:v>1.4392166486237696</c:v>
                </c:pt>
                <c:pt idx="188">
                  <c:v>1.4561359270051144</c:v>
                </c:pt>
                <c:pt idx="189">
                  <c:v>1.4747126043148946</c:v>
                </c:pt>
                <c:pt idx="190">
                  <c:v>1.4949601328050348</c:v>
                </c:pt>
                <c:pt idx="191">
                  <c:v>1.5161581805713455</c:v>
                </c:pt>
                <c:pt idx="192">
                  <c:v>1.5401398955409058</c:v>
                </c:pt>
                <c:pt idx="193">
                  <c:v>1.5652768729252482</c:v>
                </c:pt>
                <c:pt idx="194">
                  <c:v>1.5917437620698283</c:v>
                </c:pt>
                <c:pt idx="195">
                  <c:v>1.6177342947664259</c:v>
                </c:pt>
                <c:pt idx="196">
                  <c:v>1.6469001887180996</c:v>
                </c:pt>
                <c:pt idx="197">
                  <c:v>1.6761342457365704</c:v>
                </c:pt>
                <c:pt idx="198">
                  <c:v>1.7077911604918303</c:v>
                </c:pt>
                <c:pt idx="199">
                  <c:v>1.7389491209316608</c:v>
                </c:pt>
                <c:pt idx="200">
                  <c:v>1.7749017601564994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B7-4401-8AD6-7C9C705F8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657615"/>
        <c:axId val="695660111"/>
      </c:scatterChart>
      <c:valAx>
        <c:axId val="695657615"/>
        <c:scaling>
          <c:orientation val="minMax"/>
          <c:max val="5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>
                    <a:latin typeface="Arial Black" panose="020B0A04020102020204" pitchFamily="34" charset="0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Frequency [MHz]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5660111"/>
        <c:crosses val="autoZero"/>
        <c:crossBetween val="midCat"/>
        <c:majorUnit val="7"/>
        <c:minorUnit val="3.5"/>
      </c:valAx>
      <c:valAx>
        <c:axId val="695660111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>
                    <a:latin typeface="Arial Black" panose="020B0A04020102020204" pitchFamily="34" charset="0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SWR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5657615"/>
        <c:crosses val="autoZero"/>
        <c:crossBetween val="midCat"/>
        <c:majorUnit val="0.1"/>
        <c:minorUnit val="0.1"/>
      </c:valAx>
      <c:spPr>
        <a:noFill/>
      </c:spPr>
    </c:plotArea>
    <c:legend>
      <c:legendPos val="r"/>
      <c:layout>
        <c:manualLayout>
          <c:xMode val="edge"/>
          <c:yMode val="edge"/>
          <c:x val="0.1784024496937883"/>
          <c:y val="0.15683143773694955"/>
          <c:w val="0.29918088363954504"/>
          <c:h val="0.25115157480314959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case1!$E$1</c:f>
              <c:strCache>
                <c:ptCount val="1"/>
                <c:pt idx="0">
                  <c:v>SWR(D/a=2.08333)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case1!$A$2:$A$202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case1!$E$2:$E$202</c:f>
              <c:numCache>
                <c:formatCode>General</c:formatCode>
                <c:ptCount val="201"/>
                <c:pt idx="1">
                  <c:v>1.0073353580144158</c:v>
                </c:pt>
                <c:pt idx="2">
                  <c:v>1.0160564123852522</c:v>
                </c:pt>
                <c:pt idx="3">
                  <c:v>1.0248458355081327</c:v>
                </c:pt>
                <c:pt idx="4">
                  <c:v>1.0363608850007147</c:v>
                </c:pt>
                <c:pt idx="5">
                  <c:v>1.046431624559103</c:v>
                </c:pt>
                <c:pt idx="6">
                  <c:v>1.0576499448708137</c:v>
                </c:pt>
                <c:pt idx="7">
                  <c:v>1.0681899484676354</c:v>
                </c:pt>
                <c:pt idx="8">
                  <c:v>1.0798509988220757</c:v>
                </c:pt>
                <c:pt idx="9">
                  <c:v>1.0890556934921669</c:v>
                </c:pt>
                <c:pt idx="10">
                  <c:v>1.1001587214552324</c:v>
                </c:pt>
                <c:pt idx="11">
                  <c:v>1.1115567914858928</c:v>
                </c:pt>
                <c:pt idx="12">
                  <c:v>1.1235693990590128</c:v>
                </c:pt>
                <c:pt idx="13">
                  <c:v>1.1352405963472465</c:v>
                </c:pt>
                <c:pt idx="14">
                  <c:v>1.1462545188144193</c:v>
                </c:pt>
                <c:pt idx="15">
                  <c:v>1.1603045017004272</c:v>
                </c:pt>
                <c:pt idx="16">
                  <c:v>1.1716172047108393</c:v>
                </c:pt>
                <c:pt idx="17">
                  <c:v>1.1844519190880822</c:v>
                </c:pt>
                <c:pt idx="18">
                  <c:v>1.1972899169986595</c:v>
                </c:pt>
                <c:pt idx="19">
                  <c:v>1.2107049256359899</c:v>
                </c:pt>
                <c:pt idx="20">
                  <c:v>1.2230442091895228</c:v>
                </c:pt>
                <c:pt idx="21">
                  <c:v>1.2367805956040077</c:v>
                </c:pt>
                <c:pt idx="22">
                  <c:v>1.2498036718169263</c:v>
                </c:pt>
                <c:pt idx="23">
                  <c:v>1.2631767865256907</c:v>
                </c:pt>
                <c:pt idx="24">
                  <c:v>1.2770543056725829</c:v>
                </c:pt>
                <c:pt idx="25">
                  <c:v>1.2903767642414818</c:v>
                </c:pt>
                <c:pt idx="26">
                  <c:v>1.303932588555768</c:v>
                </c:pt>
                <c:pt idx="27">
                  <c:v>1.3176974642950239</c:v>
                </c:pt>
                <c:pt idx="28">
                  <c:v>1.3311926135523486</c:v>
                </c:pt>
                <c:pt idx="29">
                  <c:v>1.3462617847240792</c:v>
                </c:pt>
                <c:pt idx="30">
                  <c:v>1.3597393638312385</c:v>
                </c:pt>
                <c:pt idx="31">
                  <c:v>1.3755692698048745</c:v>
                </c:pt>
                <c:pt idx="32">
                  <c:v>1.3885500322433608</c:v>
                </c:pt>
                <c:pt idx="33">
                  <c:v>1.4029165322645645</c:v>
                </c:pt>
                <c:pt idx="34">
                  <c:v>1.4191884793298439</c:v>
                </c:pt>
                <c:pt idx="35">
                  <c:v>1.4302812605372768</c:v>
                </c:pt>
                <c:pt idx="36">
                  <c:v>1.4438189017664278</c:v>
                </c:pt>
                <c:pt idx="37">
                  <c:v>1.4626577164550612</c:v>
                </c:pt>
                <c:pt idx="38">
                  <c:v>1.4773484655298379</c:v>
                </c:pt>
                <c:pt idx="39">
                  <c:v>1.489754306218557</c:v>
                </c:pt>
                <c:pt idx="40">
                  <c:v>1.5087947332267009</c:v>
                </c:pt>
                <c:pt idx="41">
                  <c:v>1.5275175230299576</c:v>
                </c:pt>
                <c:pt idx="42">
                  <c:v>1.537427170259198</c:v>
                </c:pt>
                <c:pt idx="43">
                  <c:v>1.553074202323842</c:v>
                </c:pt>
                <c:pt idx="44">
                  <c:v>1.5693873455057308</c:v>
                </c:pt>
                <c:pt idx="45">
                  <c:v>1.582936449596944</c:v>
                </c:pt>
                <c:pt idx="46">
                  <c:v>1.6005163459375584</c:v>
                </c:pt>
                <c:pt idx="47">
                  <c:v>1.6173963915462195</c:v>
                </c:pt>
                <c:pt idx="48">
                  <c:v>1.631936551006913</c:v>
                </c:pt>
                <c:pt idx="49">
                  <c:v>1.6512758120191717</c:v>
                </c:pt>
                <c:pt idx="50">
                  <c:v>1.6672216669094124</c:v>
                </c:pt>
                <c:pt idx="51">
                  <c:v>1.6806773683497527</c:v>
                </c:pt>
                <c:pt idx="52">
                  <c:v>1.6934230948920852</c:v>
                </c:pt>
                <c:pt idx="53">
                  <c:v>1.7075871621452092</c:v>
                </c:pt>
                <c:pt idx="54">
                  <c:v>1.7214291769513064</c:v>
                </c:pt>
                <c:pt idx="55">
                  <c:v>1.7379890304758592</c:v>
                </c:pt>
                <c:pt idx="56">
                  <c:v>1.7537098566879772</c:v>
                </c:pt>
                <c:pt idx="57">
                  <c:v>1.7673164423062238</c:v>
                </c:pt>
                <c:pt idx="58">
                  <c:v>1.7835145379477326</c:v>
                </c:pt>
                <c:pt idx="59">
                  <c:v>1.7978343061264768</c:v>
                </c:pt>
                <c:pt idx="60">
                  <c:v>1.812710138112023</c:v>
                </c:pt>
                <c:pt idx="61">
                  <c:v>1.8273505181801282</c:v>
                </c:pt>
                <c:pt idx="62">
                  <c:v>1.8401926351404725</c:v>
                </c:pt>
                <c:pt idx="63">
                  <c:v>1.8553424590389964</c:v>
                </c:pt>
                <c:pt idx="64">
                  <c:v>1.8703948454126773</c:v>
                </c:pt>
                <c:pt idx="65">
                  <c:v>1.8832451169700211</c:v>
                </c:pt>
                <c:pt idx="66">
                  <c:v>1.8980343770690244</c:v>
                </c:pt>
                <c:pt idx="67">
                  <c:v>1.9117855937026298</c:v>
                </c:pt>
                <c:pt idx="68">
                  <c:v>1.9249223005685345</c:v>
                </c:pt>
                <c:pt idx="69">
                  <c:v>1.9398429875884275</c:v>
                </c:pt>
                <c:pt idx="70">
                  <c:v>1.9523619761187896</c:v>
                </c:pt>
                <c:pt idx="71">
                  <c:v>1.9658477257066811</c:v>
                </c:pt>
                <c:pt idx="72">
                  <c:v>1.9778952078130447</c:v>
                </c:pt>
                <c:pt idx="73">
                  <c:v>1.9911710629667885</c:v>
                </c:pt>
                <c:pt idx="74">
                  <c:v>2.0038097068334673</c:v>
                </c:pt>
                <c:pt idx="75">
                  <c:v>2.0150799261760777</c:v>
                </c:pt>
                <c:pt idx="76">
                  <c:v>2.0266415579081478</c:v>
                </c:pt>
                <c:pt idx="77">
                  <c:v>2.0392117145799125</c:v>
                </c:pt>
                <c:pt idx="78">
                  <c:v>2.0499356884789801</c:v>
                </c:pt>
                <c:pt idx="79">
                  <c:v>2.0618179605445808</c:v>
                </c:pt>
                <c:pt idx="80">
                  <c:v>2.0710438871750205</c:v>
                </c:pt>
                <c:pt idx="81">
                  <c:v>2.0826861840257966</c:v>
                </c:pt>
                <c:pt idx="82">
                  <c:v>2.0919369259192244</c:v>
                </c:pt>
                <c:pt idx="83">
                  <c:v>2.1027940555672857</c:v>
                </c:pt>
                <c:pt idx="84">
                  <c:v>2.1127453442137609</c:v>
                </c:pt>
                <c:pt idx="85">
                  <c:v>2.1207246855651287</c:v>
                </c:pt>
                <c:pt idx="86">
                  <c:v>2.1296637011125807</c:v>
                </c:pt>
                <c:pt idx="87">
                  <c:v>2.1408840531100797</c:v>
                </c:pt>
                <c:pt idx="88">
                  <c:v>2.150511497407348</c:v>
                </c:pt>
                <c:pt idx="89">
                  <c:v>2.155246046634494</c:v>
                </c:pt>
                <c:pt idx="90">
                  <c:v>2.1617903583624054</c:v>
                </c:pt>
                <c:pt idx="91">
                  <c:v>2.1715827216304939</c:v>
                </c:pt>
                <c:pt idx="92">
                  <c:v>2.177041069017676</c:v>
                </c:pt>
                <c:pt idx="93">
                  <c:v>2.1840956609830342</c:v>
                </c:pt>
                <c:pt idx="94">
                  <c:v>2.1907268762862788</c:v>
                </c:pt>
                <c:pt idx="95">
                  <c:v>2.1979196284874845</c:v>
                </c:pt>
                <c:pt idx="96">
                  <c:v>2.2011733397262963</c:v>
                </c:pt>
                <c:pt idx="97">
                  <c:v>2.2083809962925725</c:v>
                </c:pt>
                <c:pt idx="98">
                  <c:v>2.2135117419397354</c:v>
                </c:pt>
                <c:pt idx="99">
                  <c:v>2.2174952604337035</c:v>
                </c:pt>
                <c:pt idx="100">
                  <c:v>2.222203574313419</c:v>
                </c:pt>
                <c:pt idx="101">
                  <c:v>2.2265085130947155</c:v>
                </c:pt>
                <c:pt idx="102">
                  <c:v>2.2312926173986827</c:v>
                </c:pt>
                <c:pt idx="103">
                  <c:v>2.2335740176739369</c:v>
                </c:pt>
                <c:pt idx="104">
                  <c:v>2.235919916821266</c:v>
                </c:pt>
                <c:pt idx="105">
                  <c:v>2.2343503617924649</c:v>
                </c:pt>
                <c:pt idx="106">
                  <c:v>2.2359502791472732</c:v>
                </c:pt>
                <c:pt idx="107">
                  <c:v>2.2343007215140172</c:v>
                </c:pt>
                <c:pt idx="108">
                  <c:v>2.2319902938116845</c:v>
                </c:pt>
                <c:pt idx="109">
                  <c:v>2.2295957724399558</c:v>
                </c:pt>
                <c:pt idx="110">
                  <c:v>2.2252638122735418</c:v>
                </c:pt>
                <c:pt idx="111">
                  <c:v>2.2219331554567132</c:v>
                </c:pt>
                <c:pt idx="112">
                  <c:v>2.2176650041088983</c:v>
                </c:pt>
                <c:pt idx="113">
                  <c:v>2.213137082925281</c:v>
                </c:pt>
                <c:pt idx="114">
                  <c:v>2.2073501804457307</c:v>
                </c:pt>
                <c:pt idx="115">
                  <c:v>2.2046468730560602</c:v>
                </c:pt>
                <c:pt idx="116">
                  <c:v>2.1994431007510959</c:v>
                </c:pt>
                <c:pt idx="117">
                  <c:v>2.1956448618785882</c:v>
                </c:pt>
                <c:pt idx="118">
                  <c:v>2.188185639322739</c:v>
                </c:pt>
                <c:pt idx="119">
                  <c:v>2.1832486433694482</c:v>
                </c:pt>
                <c:pt idx="120">
                  <c:v>2.175790460026116</c:v>
                </c:pt>
                <c:pt idx="121">
                  <c:v>2.1667647256900704</c:v>
                </c:pt>
                <c:pt idx="122">
                  <c:v>2.1608359954862264</c:v>
                </c:pt>
                <c:pt idx="123">
                  <c:v>2.1503910135518085</c:v>
                </c:pt>
                <c:pt idx="124">
                  <c:v>2.139580162260629</c:v>
                </c:pt>
                <c:pt idx="125">
                  <c:v>2.1304569701077996</c:v>
                </c:pt>
                <c:pt idx="126">
                  <c:v>2.1247426331660879</c:v>
                </c:pt>
                <c:pt idx="127">
                  <c:v>2.1096218818738279</c:v>
                </c:pt>
                <c:pt idx="128">
                  <c:v>2.0976689715776065</c:v>
                </c:pt>
                <c:pt idx="129">
                  <c:v>2.0910339808350744</c:v>
                </c:pt>
                <c:pt idx="130">
                  <c:v>2.0846945966216208</c:v>
                </c:pt>
                <c:pt idx="131">
                  <c:v>2.0692436693322933</c:v>
                </c:pt>
                <c:pt idx="132">
                  <c:v>2.0550388278438829</c:v>
                </c:pt>
                <c:pt idx="133">
                  <c:v>2.0447460590008344</c:v>
                </c:pt>
                <c:pt idx="134">
                  <c:v>2.0315998648066871</c:v>
                </c:pt>
                <c:pt idx="135">
                  <c:v>2.0134362597024098</c:v>
                </c:pt>
                <c:pt idx="136">
                  <c:v>2.0005617693969429</c:v>
                </c:pt>
                <c:pt idx="137">
                  <c:v>1.9877829898317472</c:v>
                </c:pt>
                <c:pt idx="138">
                  <c:v>1.9746326392116516</c:v>
                </c:pt>
                <c:pt idx="139">
                  <c:v>1.955604426832531</c:v>
                </c:pt>
                <c:pt idx="140">
                  <c:v>1.9434111368026821</c:v>
                </c:pt>
                <c:pt idx="141">
                  <c:v>1.9265728304345353</c:v>
                </c:pt>
                <c:pt idx="142">
                  <c:v>1.912515205744137</c:v>
                </c:pt>
                <c:pt idx="143">
                  <c:v>1.8955436144067777</c:v>
                </c:pt>
                <c:pt idx="144">
                  <c:v>1.8777253335764641</c:v>
                </c:pt>
                <c:pt idx="145">
                  <c:v>1.8604213953503124</c:v>
                </c:pt>
                <c:pt idx="146">
                  <c:v>1.841005076876592</c:v>
                </c:pt>
                <c:pt idx="147">
                  <c:v>1.8237453926503242</c:v>
                </c:pt>
                <c:pt idx="148">
                  <c:v>1.8053879973204401</c:v>
                </c:pt>
                <c:pt idx="149">
                  <c:v>1.7860200708934972</c:v>
                </c:pt>
                <c:pt idx="150">
                  <c:v>1.7703911205326477</c:v>
                </c:pt>
                <c:pt idx="151">
                  <c:v>1.7524573994476149</c:v>
                </c:pt>
                <c:pt idx="152">
                  <c:v>1.7299930385767841</c:v>
                </c:pt>
                <c:pt idx="153">
                  <c:v>1.710925713279299</c:v>
                </c:pt>
                <c:pt idx="154">
                  <c:v>1.6911437468932853</c:v>
                </c:pt>
                <c:pt idx="155">
                  <c:v>1.6718213223392462</c:v>
                </c:pt>
                <c:pt idx="156">
                  <c:v>1.653125392398048</c:v>
                </c:pt>
                <c:pt idx="157">
                  <c:v>1.6355328275598959</c:v>
                </c:pt>
                <c:pt idx="158">
                  <c:v>1.6170354070094144</c:v>
                </c:pt>
                <c:pt idx="159">
                  <c:v>1.5985036840314644</c:v>
                </c:pt>
                <c:pt idx="160">
                  <c:v>1.581214863500412</c:v>
                </c:pt>
                <c:pt idx="161">
                  <c:v>1.5631645061752766</c:v>
                </c:pt>
                <c:pt idx="162">
                  <c:v>1.5472810656932499</c:v>
                </c:pt>
                <c:pt idx="163">
                  <c:v>1.5298447319676081</c:v>
                </c:pt>
                <c:pt idx="164">
                  <c:v>1.5126016789053542</c:v>
                </c:pt>
                <c:pt idx="165">
                  <c:v>1.4967026890326094</c:v>
                </c:pt>
                <c:pt idx="166">
                  <c:v>1.4823773939296505</c:v>
                </c:pt>
                <c:pt idx="167">
                  <c:v>1.4667301316716161</c:v>
                </c:pt>
                <c:pt idx="168">
                  <c:v>1.4522945487117886</c:v>
                </c:pt>
                <c:pt idx="169">
                  <c:v>1.4388347889039983</c:v>
                </c:pt>
                <c:pt idx="170">
                  <c:v>1.4274656502591738</c:v>
                </c:pt>
                <c:pt idx="171">
                  <c:v>1.4188622723578121</c:v>
                </c:pt>
                <c:pt idx="172">
                  <c:v>1.409119215522187</c:v>
                </c:pt>
                <c:pt idx="173">
                  <c:v>1.4012418740685935</c:v>
                </c:pt>
                <c:pt idx="174">
                  <c:v>1.3933825022636537</c:v>
                </c:pt>
                <c:pt idx="175">
                  <c:v>1.3873163437372402</c:v>
                </c:pt>
                <c:pt idx="176">
                  <c:v>1.3807940487115471</c:v>
                </c:pt>
                <c:pt idx="177">
                  <c:v>1.3765512418342161</c:v>
                </c:pt>
                <c:pt idx="178">
                  <c:v>1.3730991070514516</c:v>
                </c:pt>
                <c:pt idx="179">
                  <c:v>1.3714807070175541</c:v>
                </c:pt>
                <c:pt idx="180">
                  <c:v>1.3718855467009525</c:v>
                </c:pt>
                <c:pt idx="181">
                  <c:v>1.3762622441621444</c:v>
                </c:pt>
                <c:pt idx="182">
                  <c:v>1.3824775225275994</c:v>
                </c:pt>
                <c:pt idx="183">
                  <c:v>1.3903561105251381</c:v>
                </c:pt>
                <c:pt idx="184">
                  <c:v>1.3997997796789166</c:v>
                </c:pt>
                <c:pt idx="185">
                  <c:v>1.4117357430108677</c:v>
                </c:pt>
                <c:pt idx="186">
                  <c:v>1.4235943031449478</c:v>
                </c:pt>
                <c:pt idx="187">
                  <c:v>1.4392166486237696</c:v>
                </c:pt>
                <c:pt idx="188">
                  <c:v>1.4561359270051144</c:v>
                </c:pt>
                <c:pt idx="189">
                  <c:v>1.4747126043148946</c:v>
                </c:pt>
                <c:pt idx="190">
                  <c:v>1.4949601328050348</c:v>
                </c:pt>
                <c:pt idx="191">
                  <c:v>1.5161581805713455</c:v>
                </c:pt>
                <c:pt idx="192">
                  <c:v>1.5401398955409058</c:v>
                </c:pt>
                <c:pt idx="193">
                  <c:v>1.5652768729252482</c:v>
                </c:pt>
                <c:pt idx="194">
                  <c:v>1.5917437620698283</c:v>
                </c:pt>
                <c:pt idx="195">
                  <c:v>1.6177342947664259</c:v>
                </c:pt>
                <c:pt idx="196">
                  <c:v>1.6469001887180996</c:v>
                </c:pt>
                <c:pt idx="197">
                  <c:v>1.6761342457365704</c:v>
                </c:pt>
                <c:pt idx="198">
                  <c:v>1.7077911604918303</c:v>
                </c:pt>
                <c:pt idx="199">
                  <c:v>1.7389491209316608</c:v>
                </c:pt>
                <c:pt idx="200">
                  <c:v>1.7749017601564994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F6-4B22-BD11-09C2A7A52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657615"/>
        <c:axId val="695660111"/>
      </c:scatterChart>
      <c:valAx>
        <c:axId val="695657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5660111"/>
        <c:crosses val="autoZero"/>
        <c:crossBetween val="midCat"/>
      </c:valAx>
      <c:valAx>
        <c:axId val="69566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5657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case2!$E$1</c:f>
              <c:strCache>
                <c:ptCount val="1"/>
                <c:pt idx="0">
                  <c:v>SWR(D/a=2.56666)</c:v>
                </c:pt>
              </c:strCache>
            </c:strRef>
          </c:tx>
          <c:marker>
            <c:symbol val="none"/>
          </c:marker>
          <c:xVal>
            <c:numRef>
              <c:f>case2!$A$2:$A$202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case2!$E$2:$E$202</c:f>
              <c:numCache>
                <c:formatCode>General</c:formatCode>
                <c:ptCount val="201"/>
                <c:pt idx="1">
                  <c:v>1.0153199323323574</c:v>
                </c:pt>
                <c:pt idx="2">
                  <c:v>1.0294958994417374</c:v>
                </c:pt>
                <c:pt idx="3">
                  <c:v>1.0429249224853563</c:v>
                </c:pt>
                <c:pt idx="4">
                  <c:v>1.0557996264707401</c:v>
                </c:pt>
                <c:pt idx="5">
                  <c:v>1.0685639044595638</c:v>
                </c:pt>
                <c:pt idx="6">
                  <c:v>1.0806813395826473</c:v>
                </c:pt>
                <c:pt idx="7">
                  <c:v>1.0943788744266956</c:v>
                </c:pt>
                <c:pt idx="8">
                  <c:v>1.1073566239268851</c:v>
                </c:pt>
                <c:pt idx="9">
                  <c:v>1.1204909402760279</c:v>
                </c:pt>
                <c:pt idx="10">
                  <c:v>1.1353118762017065</c:v>
                </c:pt>
                <c:pt idx="11">
                  <c:v>1.1481449564385302</c:v>
                </c:pt>
                <c:pt idx="12">
                  <c:v>1.1619059981361735</c:v>
                </c:pt>
                <c:pt idx="13">
                  <c:v>1.1748048741777821</c:v>
                </c:pt>
                <c:pt idx="14">
                  <c:v>1.1886689611847192</c:v>
                </c:pt>
                <c:pt idx="15">
                  <c:v>1.2005612513480168</c:v>
                </c:pt>
                <c:pt idx="16">
                  <c:v>1.2138405889449031</c:v>
                </c:pt>
                <c:pt idx="17">
                  <c:v>1.2265550937845211</c:v>
                </c:pt>
                <c:pt idx="18">
                  <c:v>1.2394520594290437</c:v>
                </c:pt>
                <c:pt idx="19">
                  <c:v>1.2512631703785957</c:v>
                </c:pt>
                <c:pt idx="20">
                  <c:v>1.2641990093897857</c:v>
                </c:pt>
                <c:pt idx="21">
                  <c:v>1.2742872471621158</c:v>
                </c:pt>
                <c:pt idx="22">
                  <c:v>1.2883949184850043</c:v>
                </c:pt>
                <c:pt idx="23">
                  <c:v>1.2985343705265882</c:v>
                </c:pt>
                <c:pt idx="24">
                  <c:v>1.3111615953587541</c:v>
                </c:pt>
                <c:pt idx="25">
                  <c:v>1.3212301790275207</c:v>
                </c:pt>
                <c:pt idx="26">
                  <c:v>1.3303379907890331</c:v>
                </c:pt>
                <c:pt idx="27">
                  <c:v>1.3422206366512215</c:v>
                </c:pt>
                <c:pt idx="28">
                  <c:v>1.3504636526987845</c:v>
                </c:pt>
                <c:pt idx="29">
                  <c:v>1.3602558330153187</c:v>
                </c:pt>
                <c:pt idx="30">
                  <c:v>1.3704039600541849</c:v>
                </c:pt>
                <c:pt idx="31">
                  <c:v>1.3798315181292595</c:v>
                </c:pt>
                <c:pt idx="32">
                  <c:v>1.3875175042622696</c:v>
                </c:pt>
                <c:pt idx="33">
                  <c:v>1.3944099475258682</c:v>
                </c:pt>
                <c:pt idx="34">
                  <c:v>1.4043257186026981</c:v>
                </c:pt>
                <c:pt idx="35">
                  <c:v>1.4108635150295401</c:v>
                </c:pt>
                <c:pt idx="36">
                  <c:v>1.4182072273061277</c:v>
                </c:pt>
                <c:pt idx="37">
                  <c:v>1.4228000555585998</c:v>
                </c:pt>
                <c:pt idx="38">
                  <c:v>1.4284650654910738</c:v>
                </c:pt>
                <c:pt idx="39">
                  <c:v>1.4342936811335441</c:v>
                </c:pt>
                <c:pt idx="40">
                  <c:v>1.4362434976136056</c:v>
                </c:pt>
                <c:pt idx="41">
                  <c:v>1.4424528664706291</c:v>
                </c:pt>
                <c:pt idx="42">
                  <c:v>1.4486258695810081</c:v>
                </c:pt>
                <c:pt idx="43">
                  <c:v>1.4512435109624993</c:v>
                </c:pt>
                <c:pt idx="44">
                  <c:v>1.4520014252389064</c:v>
                </c:pt>
                <c:pt idx="45">
                  <c:v>1.4521543602779654</c:v>
                </c:pt>
                <c:pt idx="46">
                  <c:v>1.453937969575376</c:v>
                </c:pt>
                <c:pt idx="47">
                  <c:v>1.4552770584735533</c:v>
                </c:pt>
                <c:pt idx="48">
                  <c:v>1.4545667304448286</c:v>
                </c:pt>
                <c:pt idx="49">
                  <c:v>1.4544166462443078</c:v>
                </c:pt>
                <c:pt idx="50">
                  <c:v>1.4517045905842425</c:v>
                </c:pt>
                <c:pt idx="51">
                  <c:v>1.4473953909367863</c:v>
                </c:pt>
                <c:pt idx="52">
                  <c:v>1.4463967905536306</c:v>
                </c:pt>
                <c:pt idx="53">
                  <c:v>1.4430831739104457</c:v>
                </c:pt>
                <c:pt idx="54">
                  <c:v>1.4416698364632261</c:v>
                </c:pt>
                <c:pt idx="55">
                  <c:v>1.4381799755600013</c:v>
                </c:pt>
                <c:pt idx="56">
                  <c:v>1.432833318105232</c:v>
                </c:pt>
                <c:pt idx="57">
                  <c:v>1.4268787807203627</c:v>
                </c:pt>
                <c:pt idx="58">
                  <c:v>1.4206461860226611</c:v>
                </c:pt>
                <c:pt idx="59">
                  <c:v>1.4136426985607131</c:v>
                </c:pt>
                <c:pt idx="60">
                  <c:v>1.4083094287874098</c:v>
                </c:pt>
                <c:pt idx="61">
                  <c:v>1.3997792230189778</c:v>
                </c:pt>
                <c:pt idx="62">
                  <c:v>1.3932528033072789</c:v>
                </c:pt>
                <c:pt idx="63">
                  <c:v>1.3841383062402701</c:v>
                </c:pt>
                <c:pt idx="64">
                  <c:v>1.374941614493931</c:v>
                </c:pt>
                <c:pt idx="65">
                  <c:v>1.3647643837132415</c:v>
                </c:pt>
                <c:pt idx="66">
                  <c:v>1.3549479632447761</c:v>
                </c:pt>
                <c:pt idx="67">
                  <c:v>1.3441727127922558</c:v>
                </c:pt>
                <c:pt idx="68">
                  <c:v>1.3330173790159647</c:v>
                </c:pt>
                <c:pt idx="69">
                  <c:v>1.3221963562434134</c:v>
                </c:pt>
                <c:pt idx="70">
                  <c:v>1.3104870976280047</c:v>
                </c:pt>
                <c:pt idx="71">
                  <c:v>1.2983944499653077</c:v>
                </c:pt>
                <c:pt idx="72">
                  <c:v>1.2855284042430639</c:v>
                </c:pt>
                <c:pt idx="73">
                  <c:v>1.2729853452910473</c:v>
                </c:pt>
                <c:pt idx="74">
                  <c:v>1.2605741555547869</c:v>
                </c:pt>
                <c:pt idx="75">
                  <c:v>1.245912679986888</c:v>
                </c:pt>
                <c:pt idx="76">
                  <c:v>1.2330961982655386</c:v>
                </c:pt>
                <c:pt idx="77">
                  <c:v>1.2193370108934469</c:v>
                </c:pt>
                <c:pt idx="78">
                  <c:v>1.2046508415778914</c:v>
                </c:pt>
                <c:pt idx="79">
                  <c:v>1.1901318714841724</c:v>
                </c:pt>
                <c:pt idx="80">
                  <c:v>1.1777161671454903</c:v>
                </c:pt>
                <c:pt idx="81">
                  <c:v>1.1628884754600026</c:v>
                </c:pt>
                <c:pt idx="82">
                  <c:v>1.1492110821511972</c:v>
                </c:pt>
                <c:pt idx="83">
                  <c:v>1.1345415575863751</c:v>
                </c:pt>
                <c:pt idx="84">
                  <c:v>1.1208869615410491</c:v>
                </c:pt>
                <c:pt idx="85">
                  <c:v>1.1064308983063007</c:v>
                </c:pt>
                <c:pt idx="86">
                  <c:v>1.0943126848809546</c:v>
                </c:pt>
                <c:pt idx="87">
                  <c:v>1.0824177662395245</c:v>
                </c:pt>
                <c:pt idx="88">
                  <c:v>1.0711153570578775</c:v>
                </c:pt>
                <c:pt idx="89">
                  <c:v>1.0626222093489275</c:v>
                </c:pt>
                <c:pt idx="90">
                  <c:v>1.0569732602564839</c:v>
                </c:pt>
                <c:pt idx="91">
                  <c:v>1.0560964222462326</c:v>
                </c:pt>
                <c:pt idx="92">
                  <c:v>1.0597303502891762</c:v>
                </c:pt>
                <c:pt idx="93">
                  <c:v>1.066868487809989</c:v>
                </c:pt>
                <c:pt idx="94">
                  <c:v>1.0777054653728695</c:v>
                </c:pt>
                <c:pt idx="95">
                  <c:v>1.0909335012725325</c:v>
                </c:pt>
                <c:pt idx="96">
                  <c:v>1.1052130579789481</c:v>
                </c:pt>
                <c:pt idx="97">
                  <c:v>1.121011114914201</c:v>
                </c:pt>
                <c:pt idx="98">
                  <c:v>1.1376988963253361</c:v>
                </c:pt>
                <c:pt idx="99">
                  <c:v>1.1560820594658003</c:v>
                </c:pt>
                <c:pt idx="100">
                  <c:v>1.1752025343815249</c:v>
                </c:pt>
                <c:pt idx="101">
                  <c:v>1.1931494702317473</c:v>
                </c:pt>
                <c:pt idx="102">
                  <c:v>1.2139423514258632</c:v>
                </c:pt>
                <c:pt idx="103">
                  <c:v>1.2339532346346593</c:v>
                </c:pt>
                <c:pt idx="104">
                  <c:v>1.2546065010987009</c:v>
                </c:pt>
                <c:pt idx="105">
                  <c:v>1.2769497939150933</c:v>
                </c:pt>
                <c:pt idx="106">
                  <c:v>1.2978774818613059</c:v>
                </c:pt>
                <c:pt idx="107">
                  <c:v>1.3178591132761697</c:v>
                </c:pt>
                <c:pt idx="108">
                  <c:v>1.339879434111036</c:v>
                </c:pt>
                <c:pt idx="109">
                  <c:v>1.3614756619949115</c:v>
                </c:pt>
                <c:pt idx="110">
                  <c:v>1.3838952653203511</c:v>
                </c:pt>
                <c:pt idx="111">
                  <c:v>1.4061015118893176</c:v>
                </c:pt>
                <c:pt idx="112">
                  <c:v>1.4280127034948844</c:v>
                </c:pt>
                <c:pt idx="113">
                  <c:v>1.4512357956520854</c:v>
                </c:pt>
                <c:pt idx="114">
                  <c:v>1.4748815865574447</c:v>
                </c:pt>
                <c:pt idx="115">
                  <c:v>1.4969785543206435</c:v>
                </c:pt>
                <c:pt idx="116">
                  <c:v>1.519818849322538</c:v>
                </c:pt>
                <c:pt idx="117">
                  <c:v>1.5451248164401916</c:v>
                </c:pt>
                <c:pt idx="118">
                  <c:v>1.5678491654951983</c:v>
                </c:pt>
                <c:pt idx="119">
                  <c:v>1.5917381816776019</c:v>
                </c:pt>
                <c:pt idx="120">
                  <c:v>1.614533191221045</c:v>
                </c:pt>
                <c:pt idx="121">
                  <c:v>1.6374056103289152</c:v>
                </c:pt>
                <c:pt idx="122">
                  <c:v>1.6587881106466413</c:v>
                </c:pt>
                <c:pt idx="123">
                  <c:v>1.684786830416366</c:v>
                </c:pt>
                <c:pt idx="124">
                  <c:v>1.7068757172252684</c:v>
                </c:pt>
                <c:pt idx="125">
                  <c:v>1.7296845245045915</c:v>
                </c:pt>
                <c:pt idx="126">
                  <c:v>1.7514384551255595</c:v>
                </c:pt>
                <c:pt idx="127">
                  <c:v>1.7727689436706737</c:v>
                </c:pt>
                <c:pt idx="128">
                  <c:v>1.7960853331929518</c:v>
                </c:pt>
                <c:pt idx="129">
                  <c:v>1.8174997560332693</c:v>
                </c:pt>
                <c:pt idx="130">
                  <c:v>1.8374267627069336</c:v>
                </c:pt>
                <c:pt idx="131">
                  <c:v>1.8577342792322455</c:v>
                </c:pt>
                <c:pt idx="132">
                  <c:v>1.8806105506576705</c:v>
                </c:pt>
                <c:pt idx="133">
                  <c:v>1.9022649356846928</c:v>
                </c:pt>
                <c:pt idx="134">
                  <c:v>1.9176646415171903</c:v>
                </c:pt>
                <c:pt idx="135">
                  <c:v>1.9346193021937734</c:v>
                </c:pt>
                <c:pt idx="136">
                  <c:v>1.9558343659937112</c:v>
                </c:pt>
                <c:pt idx="137">
                  <c:v>1.9688497534030522</c:v>
                </c:pt>
                <c:pt idx="138">
                  <c:v>1.9841090485649522</c:v>
                </c:pt>
                <c:pt idx="139">
                  <c:v>2.0028226820500801</c:v>
                </c:pt>
                <c:pt idx="140">
                  <c:v>2.0150839958213704</c:v>
                </c:pt>
                <c:pt idx="141">
                  <c:v>2.028199705579167</c:v>
                </c:pt>
                <c:pt idx="142">
                  <c:v>2.0419971179864453</c:v>
                </c:pt>
                <c:pt idx="143">
                  <c:v>2.0525398422368584</c:v>
                </c:pt>
                <c:pt idx="144">
                  <c:v>2.0662741225506744</c:v>
                </c:pt>
                <c:pt idx="145">
                  <c:v>2.0742779654007237</c:v>
                </c:pt>
                <c:pt idx="146">
                  <c:v>2.0842221533246121</c:v>
                </c:pt>
                <c:pt idx="147">
                  <c:v>2.0891182401506003</c:v>
                </c:pt>
                <c:pt idx="148">
                  <c:v>2.0960169987176207</c:v>
                </c:pt>
                <c:pt idx="149">
                  <c:v>2.1015328355615135</c:v>
                </c:pt>
                <c:pt idx="150">
                  <c:v>2.1037658528016339</c:v>
                </c:pt>
                <c:pt idx="151">
                  <c:v>2.1059842394345516</c:v>
                </c:pt>
                <c:pt idx="152">
                  <c:v>2.108390603380693</c:v>
                </c:pt>
                <c:pt idx="153">
                  <c:v>2.1094184834334508</c:v>
                </c:pt>
                <c:pt idx="154">
                  <c:v>2.1091396487191649</c:v>
                </c:pt>
                <c:pt idx="155">
                  <c:v>2.1055933936204974</c:v>
                </c:pt>
                <c:pt idx="156">
                  <c:v>2.0989011052974069</c:v>
                </c:pt>
                <c:pt idx="157">
                  <c:v>2.0930857248431445</c:v>
                </c:pt>
                <c:pt idx="158">
                  <c:v>2.0877017012733901</c:v>
                </c:pt>
                <c:pt idx="159">
                  <c:v>2.080196889853791</c:v>
                </c:pt>
                <c:pt idx="160">
                  <c:v>2.0736091083046078</c:v>
                </c:pt>
                <c:pt idx="161">
                  <c:v>2.0628598606966886</c:v>
                </c:pt>
                <c:pt idx="162">
                  <c:v>2.0551594596097833</c:v>
                </c:pt>
                <c:pt idx="163">
                  <c:v>2.0435917387443978</c:v>
                </c:pt>
                <c:pt idx="164">
                  <c:v>2.0293636683400247</c:v>
                </c:pt>
                <c:pt idx="165">
                  <c:v>2.0166722409541031</c:v>
                </c:pt>
                <c:pt idx="166">
                  <c:v>2.0001601023644136</c:v>
                </c:pt>
                <c:pt idx="167">
                  <c:v>1.9869594379998541</c:v>
                </c:pt>
                <c:pt idx="168">
                  <c:v>1.9701265400031678</c:v>
                </c:pt>
                <c:pt idx="169">
                  <c:v>1.9552994873333531</c:v>
                </c:pt>
                <c:pt idx="170">
                  <c:v>1.9375170233623564</c:v>
                </c:pt>
                <c:pt idx="171">
                  <c:v>1.9212133876757309</c:v>
                </c:pt>
                <c:pt idx="172">
                  <c:v>1.899728498555149</c:v>
                </c:pt>
                <c:pt idx="173">
                  <c:v>1.8799980378669947</c:v>
                </c:pt>
                <c:pt idx="174">
                  <c:v>1.8574590151443915</c:v>
                </c:pt>
                <c:pt idx="175">
                  <c:v>1.8362066757452795</c:v>
                </c:pt>
                <c:pt idx="176">
                  <c:v>1.8119724678991622</c:v>
                </c:pt>
                <c:pt idx="177">
                  <c:v>1.7880243114673224</c:v>
                </c:pt>
                <c:pt idx="178">
                  <c:v>1.7638646658194692</c:v>
                </c:pt>
                <c:pt idx="179">
                  <c:v>1.7390288827743952</c:v>
                </c:pt>
                <c:pt idx="180">
                  <c:v>1.715060855923255</c:v>
                </c:pt>
                <c:pt idx="181">
                  <c:v>1.6910705868017792</c:v>
                </c:pt>
                <c:pt idx="182">
                  <c:v>1.6650267663897886</c:v>
                </c:pt>
                <c:pt idx="183">
                  <c:v>1.6399457524858143</c:v>
                </c:pt>
                <c:pt idx="184">
                  <c:v>1.6147156125241771</c:v>
                </c:pt>
                <c:pt idx="185">
                  <c:v>1.5903030830542626</c:v>
                </c:pt>
                <c:pt idx="186">
                  <c:v>1.5640499506283259</c:v>
                </c:pt>
                <c:pt idx="187">
                  <c:v>1.5387768543521871</c:v>
                </c:pt>
                <c:pt idx="188">
                  <c:v>1.5134330202768991</c:v>
                </c:pt>
                <c:pt idx="189">
                  <c:v>1.4889475811515236</c:v>
                </c:pt>
                <c:pt idx="190">
                  <c:v>1.4644817803824597</c:v>
                </c:pt>
                <c:pt idx="191">
                  <c:v>1.4405071697021028</c:v>
                </c:pt>
                <c:pt idx="192">
                  <c:v>1.417204061342261</c:v>
                </c:pt>
                <c:pt idx="193">
                  <c:v>1.3942449245720163</c:v>
                </c:pt>
                <c:pt idx="194">
                  <c:v>1.3727603165205879</c:v>
                </c:pt>
                <c:pt idx="195">
                  <c:v>1.3528302945082396</c:v>
                </c:pt>
                <c:pt idx="196">
                  <c:v>1.3336453765571399</c:v>
                </c:pt>
                <c:pt idx="197">
                  <c:v>1.3163952661411111</c:v>
                </c:pt>
                <c:pt idx="198">
                  <c:v>1.3010807251231471</c:v>
                </c:pt>
                <c:pt idx="199">
                  <c:v>1.2891337829573188</c:v>
                </c:pt>
                <c:pt idx="200">
                  <c:v>1.2798191143661435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D1-4761-AFBB-49C91F81888B}"/>
            </c:ext>
          </c:extLst>
        </c:ser>
        <c:ser>
          <c:idx val="0"/>
          <c:order val="1"/>
          <c:tx>
            <c:strRef>
              <c:f>case1!$E$1</c:f>
              <c:strCache>
                <c:ptCount val="1"/>
                <c:pt idx="0">
                  <c:v>SWR(D/a=2.08333)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case1!$A$2:$A$202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case1!$E$2:$E$202</c:f>
              <c:numCache>
                <c:formatCode>General</c:formatCode>
                <c:ptCount val="201"/>
                <c:pt idx="1">
                  <c:v>1.0073353580144158</c:v>
                </c:pt>
                <c:pt idx="2">
                  <c:v>1.0160564123852522</c:v>
                </c:pt>
                <c:pt idx="3">
                  <c:v>1.0248458355081327</c:v>
                </c:pt>
                <c:pt idx="4">
                  <c:v>1.0363608850007147</c:v>
                </c:pt>
                <c:pt idx="5">
                  <c:v>1.046431624559103</c:v>
                </c:pt>
                <c:pt idx="6">
                  <c:v>1.0576499448708137</c:v>
                </c:pt>
                <c:pt idx="7">
                  <c:v>1.0681899484676354</c:v>
                </c:pt>
                <c:pt idx="8">
                  <c:v>1.0798509988220757</c:v>
                </c:pt>
                <c:pt idx="9">
                  <c:v>1.0890556934921669</c:v>
                </c:pt>
                <c:pt idx="10">
                  <c:v>1.1001587214552324</c:v>
                </c:pt>
                <c:pt idx="11">
                  <c:v>1.1115567914858928</c:v>
                </c:pt>
                <c:pt idx="12">
                  <c:v>1.1235693990590128</c:v>
                </c:pt>
                <c:pt idx="13">
                  <c:v>1.1352405963472465</c:v>
                </c:pt>
                <c:pt idx="14">
                  <c:v>1.1462545188144193</c:v>
                </c:pt>
                <c:pt idx="15">
                  <c:v>1.1603045017004272</c:v>
                </c:pt>
                <c:pt idx="16">
                  <c:v>1.1716172047108393</c:v>
                </c:pt>
                <c:pt idx="17">
                  <c:v>1.1844519190880822</c:v>
                </c:pt>
                <c:pt idx="18">
                  <c:v>1.1972899169986595</c:v>
                </c:pt>
                <c:pt idx="19">
                  <c:v>1.2107049256359899</c:v>
                </c:pt>
                <c:pt idx="20">
                  <c:v>1.2230442091895228</c:v>
                </c:pt>
                <c:pt idx="21">
                  <c:v>1.2367805956040077</c:v>
                </c:pt>
                <c:pt idx="22">
                  <c:v>1.2498036718169263</c:v>
                </c:pt>
                <c:pt idx="23">
                  <c:v>1.2631767865256907</c:v>
                </c:pt>
                <c:pt idx="24">
                  <c:v>1.2770543056725829</c:v>
                </c:pt>
                <c:pt idx="25">
                  <c:v>1.2903767642414818</c:v>
                </c:pt>
                <c:pt idx="26">
                  <c:v>1.303932588555768</c:v>
                </c:pt>
                <c:pt idx="27">
                  <c:v>1.3176974642950239</c:v>
                </c:pt>
                <c:pt idx="28">
                  <c:v>1.3311926135523486</c:v>
                </c:pt>
                <c:pt idx="29">
                  <c:v>1.3462617847240792</c:v>
                </c:pt>
                <c:pt idx="30">
                  <c:v>1.3597393638312385</c:v>
                </c:pt>
                <c:pt idx="31">
                  <c:v>1.3755692698048745</c:v>
                </c:pt>
                <c:pt idx="32">
                  <c:v>1.3885500322433608</c:v>
                </c:pt>
                <c:pt idx="33">
                  <c:v>1.4029165322645645</c:v>
                </c:pt>
                <c:pt idx="34">
                  <c:v>1.4191884793298439</c:v>
                </c:pt>
                <c:pt idx="35">
                  <c:v>1.4302812605372768</c:v>
                </c:pt>
                <c:pt idx="36">
                  <c:v>1.4438189017664278</c:v>
                </c:pt>
                <c:pt idx="37">
                  <c:v>1.4626577164550612</c:v>
                </c:pt>
                <c:pt idx="38">
                  <c:v>1.4773484655298379</c:v>
                </c:pt>
                <c:pt idx="39">
                  <c:v>1.489754306218557</c:v>
                </c:pt>
                <c:pt idx="40">
                  <c:v>1.5087947332267009</c:v>
                </c:pt>
                <c:pt idx="41">
                  <c:v>1.5275175230299576</c:v>
                </c:pt>
                <c:pt idx="42">
                  <c:v>1.537427170259198</c:v>
                </c:pt>
                <c:pt idx="43">
                  <c:v>1.553074202323842</c:v>
                </c:pt>
                <c:pt idx="44">
                  <c:v>1.5693873455057308</c:v>
                </c:pt>
                <c:pt idx="45">
                  <c:v>1.582936449596944</c:v>
                </c:pt>
                <c:pt idx="46">
                  <c:v>1.6005163459375584</c:v>
                </c:pt>
                <c:pt idx="47">
                  <c:v>1.6173963915462195</c:v>
                </c:pt>
                <c:pt idx="48">
                  <c:v>1.631936551006913</c:v>
                </c:pt>
                <c:pt idx="49">
                  <c:v>1.6512758120191717</c:v>
                </c:pt>
                <c:pt idx="50">
                  <c:v>1.6672216669094124</c:v>
                </c:pt>
                <c:pt idx="51">
                  <c:v>1.6806773683497527</c:v>
                </c:pt>
                <c:pt idx="52">
                  <c:v>1.6934230948920852</c:v>
                </c:pt>
                <c:pt idx="53">
                  <c:v>1.7075871621452092</c:v>
                </c:pt>
                <c:pt idx="54">
                  <c:v>1.7214291769513064</c:v>
                </c:pt>
                <c:pt idx="55">
                  <c:v>1.7379890304758592</c:v>
                </c:pt>
                <c:pt idx="56">
                  <c:v>1.7537098566879772</c:v>
                </c:pt>
                <c:pt idx="57">
                  <c:v>1.7673164423062238</c:v>
                </c:pt>
                <c:pt idx="58">
                  <c:v>1.7835145379477326</c:v>
                </c:pt>
                <c:pt idx="59">
                  <c:v>1.7978343061264768</c:v>
                </c:pt>
                <c:pt idx="60">
                  <c:v>1.812710138112023</c:v>
                </c:pt>
                <c:pt idx="61">
                  <c:v>1.8273505181801282</c:v>
                </c:pt>
                <c:pt idx="62">
                  <c:v>1.8401926351404725</c:v>
                </c:pt>
                <c:pt idx="63">
                  <c:v>1.8553424590389964</c:v>
                </c:pt>
                <c:pt idx="64">
                  <c:v>1.8703948454126773</c:v>
                </c:pt>
                <c:pt idx="65">
                  <c:v>1.8832451169700211</c:v>
                </c:pt>
                <c:pt idx="66">
                  <c:v>1.8980343770690244</c:v>
                </c:pt>
                <c:pt idx="67">
                  <c:v>1.9117855937026298</c:v>
                </c:pt>
                <c:pt idx="68">
                  <c:v>1.9249223005685345</c:v>
                </c:pt>
                <c:pt idx="69">
                  <c:v>1.9398429875884275</c:v>
                </c:pt>
                <c:pt idx="70">
                  <c:v>1.9523619761187896</c:v>
                </c:pt>
                <c:pt idx="71">
                  <c:v>1.9658477257066811</c:v>
                </c:pt>
                <c:pt idx="72">
                  <c:v>1.9778952078130447</c:v>
                </c:pt>
                <c:pt idx="73">
                  <c:v>1.9911710629667885</c:v>
                </c:pt>
                <c:pt idx="74">
                  <c:v>2.0038097068334673</c:v>
                </c:pt>
                <c:pt idx="75">
                  <c:v>2.0150799261760777</c:v>
                </c:pt>
                <c:pt idx="76">
                  <c:v>2.0266415579081478</c:v>
                </c:pt>
                <c:pt idx="77">
                  <c:v>2.0392117145799125</c:v>
                </c:pt>
                <c:pt idx="78">
                  <c:v>2.0499356884789801</c:v>
                </c:pt>
                <c:pt idx="79">
                  <c:v>2.0618179605445808</c:v>
                </c:pt>
                <c:pt idx="80">
                  <c:v>2.0710438871750205</c:v>
                </c:pt>
                <c:pt idx="81">
                  <c:v>2.0826861840257966</c:v>
                </c:pt>
                <c:pt idx="82">
                  <c:v>2.0919369259192244</c:v>
                </c:pt>
                <c:pt idx="83">
                  <c:v>2.1027940555672857</c:v>
                </c:pt>
                <c:pt idx="84">
                  <c:v>2.1127453442137609</c:v>
                </c:pt>
                <c:pt idx="85">
                  <c:v>2.1207246855651287</c:v>
                </c:pt>
                <c:pt idx="86">
                  <c:v>2.1296637011125807</c:v>
                </c:pt>
                <c:pt idx="87">
                  <c:v>2.1408840531100797</c:v>
                </c:pt>
                <c:pt idx="88">
                  <c:v>2.150511497407348</c:v>
                </c:pt>
                <c:pt idx="89">
                  <c:v>2.155246046634494</c:v>
                </c:pt>
                <c:pt idx="90">
                  <c:v>2.1617903583624054</c:v>
                </c:pt>
                <c:pt idx="91">
                  <c:v>2.1715827216304939</c:v>
                </c:pt>
                <c:pt idx="92">
                  <c:v>2.177041069017676</c:v>
                </c:pt>
                <c:pt idx="93">
                  <c:v>2.1840956609830342</c:v>
                </c:pt>
                <c:pt idx="94">
                  <c:v>2.1907268762862788</c:v>
                </c:pt>
                <c:pt idx="95">
                  <c:v>2.1979196284874845</c:v>
                </c:pt>
                <c:pt idx="96">
                  <c:v>2.2011733397262963</c:v>
                </c:pt>
                <c:pt idx="97">
                  <c:v>2.2083809962925725</c:v>
                </c:pt>
                <c:pt idx="98">
                  <c:v>2.2135117419397354</c:v>
                </c:pt>
                <c:pt idx="99">
                  <c:v>2.2174952604337035</c:v>
                </c:pt>
                <c:pt idx="100">
                  <c:v>2.222203574313419</c:v>
                </c:pt>
                <c:pt idx="101">
                  <c:v>2.2265085130947155</c:v>
                </c:pt>
                <c:pt idx="102">
                  <c:v>2.2312926173986827</c:v>
                </c:pt>
                <c:pt idx="103">
                  <c:v>2.2335740176739369</c:v>
                </c:pt>
                <c:pt idx="104">
                  <c:v>2.235919916821266</c:v>
                </c:pt>
                <c:pt idx="105">
                  <c:v>2.2343503617924649</c:v>
                </c:pt>
                <c:pt idx="106">
                  <c:v>2.2359502791472732</c:v>
                </c:pt>
                <c:pt idx="107">
                  <c:v>2.2343007215140172</c:v>
                </c:pt>
                <c:pt idx="108">
                  <c:v>2.2319902938116845</c:v>
                </c:pt>
                <c:pt idx="109">
                  <c:v>2.2295957724399558</c:v>
                </c:pt>
                <c:pt idx="110">
                  <c:v>2.2252638122735418</c:v>
                </c:pt>
                <c:pt idx="111">
                  <c:v>2.2219331554567132</c:v>
                </c:pt>
                <c:pt idx="112">
                  <c:v>2.2176650041088983</c:v>
                </c:pt>
                <c:pt idx="113">
                  <c:v>2.213137082925281</c:v>
                </c:pt>
                <c:pt idx="114">
                  <c:v>2.2073501804457307</c:v>
                </c:pt>
                <c:pt idx="115">
                  <c:v>2.2046468730560602</c:v>
                </c:pt>
                <c:pt idx="116">
                  <c:v>2.1994431007510959</c:v>
                </c:pt>
                <c:pt idx="117">
                  <c:v>2.1956448618785882</c:v>
                </c:pt>
                <c:pt idx="118">
                  <c:v>2.188185639322739</c:v>
                </c:pt>
                <c:pt idx="119">
                  <c:v>2.1832486433694482</c:v>
                </c:pt>
                <c:pt idx="120">
                  <c:v>2.175790460026116</c:v>
                </c:pt>
                <c:pt idx="121">
                  <c:v>2.1667647256900704</c:v>
                </c:pt>
                <c:pt idx="122">
                  <c:v>2.1608359954862264</c:v>
                </c:pt>
                <c:pt idx="123">
                  <c:v>2.1503910135518085</c:v>
                </c:pt>
                <c:pt idx="124">
                  <c:v>2.139580162260629</c:v>
                </c:pt>
                <c:pt idx="125">
                  <c:v>2.1304569701077996</c:v>
                </c:pt>
                <c:pt idx="126">
                  <c:v>2.1247426331660879</c:v>
                </c:pt>
                <c:pt idx="127">
                  <c:v>2.1096218818738279</c:v>
                </c:pt>
                <c:pt idx="128">
                  <c:v>2.0976689715776065</c:v>
                </c:pt>
                <c:pt idx="129">
                  <c:v>2.0910339808350744</c:v>
                </c:pt>
                <c:pt idx="130">
                  <c:v>2.0846945966216208</c:v>
                </c:pt>
                <c:pt idx="131">
                  <c:v>2.0692436693322933</c:v>
                </c:pt>
                <c:pt idx="132">
                  <c:v>2.0550388278438829</c:v>
                </c:pt>
                <c:pt idx="133">
                  <c:v>2.0447460590008344</c:v>
                </c:pt>
                <c:pt idx="134">
                  <c:v>2.0315998648066871</c:v>
                </c:pt>
                <c:pt idx="135">
                  <c:v>2.0134362597024098</c:v>
                </c:pt>
                <c:pt idx="136">
                  <c:v>2.0005617693969429</c:v>
                </c:pt>
                <c:pt idx="137">
                  <c:v>1.9877829898317472</c:v>
                </c:pt>
                <c:pt idx="138">
                  <c:v>1.9746326392116516</c:v>
                </c:pt>
                <c:pt idx="139">
                  <c:v>1.955604426832531</c:v>
                </c:pt>
                <c:pt idx="140">
                  <c:v>1.9434111368026821</c:v>
                </c:pt>
                <c:pt idx="141">
                  <c:v>1.9265728304345353</c:v>
                </c:pt>
                <c:pt idx="142">
                  <c:v>1.912515205744137</c:v>
                </c:pt>
                <c:pt idx="143">
                  <c:v>1.8955436144067777</c:v>
                </c:pt>
                <c:pt idx="144">
                  <c:v>1.8777253335764641</c:v>
                </c:pt>
                <c:pt idx="145">
                  <c:v>1.8604213953503124</c:v>
                </c:pt>
                <c:pt idx="146">
                  <c:v>1.841005076876592</c:v>
                </c:pt>
                <c:pt idx="147">
                  <c:v>1.8237453926503242</c:v>
                </c:pt>
                <c:pt idx="148">
                  <c:v>1.8053879973204401</c:v>
                </c:pt>
                <c:pt idx="149">
                  <c:v>1.7860200708934972</c:v>
                </c:pt>
                <c:pt idx="150">
                  <c:v>1.7703911205326477</c:v>
                </c:pt>
                <c:pt idx="151">
                  <c:v>1.7524573994476149</c:v>
                </c:pt>
                <c:pt idx="152">
                  <c:v>1.7299930385767841</c:v>
                </c:pt>
                <c:pt idx="153">
                  <c:v>1.710925713279299</c:v>
                </c:pt>
                <c:pt idx="154">
                  <c:v>1.6911437468932853</c:v>
                </c:pt>
                <c:pt idx="155">
                  <c:v>1.6718213223392462</c:v>
                </c:pt>
                <c:pt idx="156">
                  <c:v>1.653125392398048</c:v>
                </c:pt>
                <c:pt idx="157">
                  <c:v>1.6355328275598959</c:v>
                </c:pt>
                <c:pt idx="158">
                  <c:v>1.6170354070094144</c:v>
                </c:pt>
                <c:pt idx="159">
                  <c:v>1.5985036840314644</c:v>
                </c:pt>
                <c:pt idx="160">
                  <c:v>1.581214863500412</c:v>
                </c:pt>
                <c:pt idx="161">
                  <c:v>1.5631645061752766</c:v>
                </c:pt>
                <c:pt idx="162">
                  <c:v>1.5472810656932499</c:v>
                </c:pt>
                <c:pt idx="163">
                  <c:v>1.5298447319676081</c:v>
                </c:pt>
                <c:pt idx="164">
                  <c:v>1.5126016789053542</c:v>
                </c:pt>
                <c:pt idx="165">
                  <c:v>1.4967026890326094</c:v>
                </c:pt>
                <c:pt idx="166">
                  <c:v>1.4823773939296505</c:v>
                </c:pt>
                <c:pt idx="167">
                  <c:v>1.4667301316716161</c:v>
                </c:pt>
                <c:pt idx="168">
                  <c:v>1.4522945487117886</c:v>
                </c:pt>
                <c:pt idx="169">
                  <c:v>1.4388347889039983</c:v>
                </c:pt>
                <c:pt idx="170">
                  <c:v>1.4274656502591738</c:v>
                </c:pt>
                <c:pt idx="171">
                  <c:v>1.4188622723578121</c:v>
                </c:pt>
                <c:pt idx="172">
                  <c:v>1.409119215522187</c:v>
                </c:pt>
                <c:pt idx="173">
                  <c:v>1.4012418740685935</c:v>
                </c:pt>
                <c:pt idx="174">
                  <c:v>1.3933825022636537</c:v>
                </c:pt>
                <c:pt idx="175">
                  <c:v>1.3873163437372402</c:v>
                </c:pt>
                <c:pt idx="176">
                  <c:v>1.3807940487115471</c:v>
                </c:pt>
                <c:pt idx="177">
                  <c:v>1.3765512418342161</c:v>
                </c:pt>
                <c:pt idx="178">
                  <c:v>1.3730991070514516</c:v>
                </c:pt>
                <c:pt idx="179">
                  <c:v>1.3714807070175541</c:v>
                </c:pt>
                <c:pt idx="180">
                  <c:v>1.3718855467009525</c:v>
                </c:pt>
                <c:pt idx="181">
                  <c:v>1.3762622441621444</c:v>
                </c:pt>
                <c:pt idx="182">
                  <c:v>1.3824775225275994</c:v>
                </c:pt>
                <c:pt idx="183">
                  <c:v>1.3903561105251381</c:v>
                </c:pt>
                <c:pt idx="184">
                  <c:v>1.3997997796789166</c:v>
                </c:pt>
                <c:pt idx="185">
                  <c:v>1.4117357430108677</c:v>
                </c:pt>
                <c:pt idx="186">
                  <c:v>1.4235943031449478</c:v>
                </c:pt>
                <c:pt idx="187">
                  <c:v>1.4392166486237696</c:v>
                </c:pt>
                <c:pt idx="188">
                  <c:v>1.4561359270051144</c:v>
                </c:pt>
                <c:pt idx="189">
                  <c:v>1.4747126043148946</c:v>
                </c:pt>
                <c:pt idx="190">
                  <c:v>1.4949601328050348</c:v>
                </c:pt>
                <c:pt idx="191">
                  <c:v>1.5161581805713455</c:v>
                </c:pt>
                <c:pt idx="192">
                  <c:v>1.5401398955409058</c:v>
                </c:pt>
                <c:pt idx="193">
                  <c:v>1.5652768729252482</c:v>
                </c:pt>
                <c:pt idx="194">
                  <c:v>1.5917437620698283</c:v>
                </c:pt>
                <c:pt idx="195">
                  <c:v>1.6177342947664259</c:v>
                </c:pt>
                <c:pt idx="196">
                  <c:v>1.6469001887180996</c:v>
                </c:pt>
                <c:pt idx="197">
                  <c:v>1.6761342457365704</c:v>
                </c:pt>
                <c:pt idx="198">
                  <c:v>1.7077911604918303</c:v>
                </c:pt>
                <c:pt idx="199">
                  <c:v>1.7389491209316608</c:v>
                </c:pt>
                <c:pt idx="200">
                  <c:v>1.7749017601564994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D1-4761-AFBB-49C91F818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657615"/>
        <c:axId val="695660111"/>
      </c:scatterChart>
      <c:valAx>
        <c:axId val="695657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5660111"/>
        <c:crosses val="autoZero"/>
        <c:crossBetween val="midCat"/>
      </c:valAx>
      <c:valAx>
        <c:axId val="69566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5657615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8937007874017"/>
          <c:y val="5.0925925925925923E-2"/>
          <c:w val="0.81727974628171485"/>
          <c:h val="0.74350320793234181"/>
        </c:manualLayout>
      </c:layout>
      <c:scatterChart>
        <c:scatterStyle val="smoothMarker"/>
        <c:varyColors val="0"/>
        <c:ser>
          <c:idx val="2"/>
          <c:order val="0"/>
          <c:tx>
            <c:strRef>
              <c:f>case4!$E$1</c:f>
              <c:strCache>
                <c:ptCount val="1"/>
                <c:pt idx="0">
                  <c:v>SWR(D/a=2.36875)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case4!$A$2:$A$202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case4!$E$2:$E$202</c:f>
              <c:numCache>
                <c:formatCode>General</c:formatCode>
                <c:ptCount val="201"/>
                <c:pt idx="1">
                  <c:v>1.0057762847286915</c:v>
                </c:pt>
                <c:pt idx="2">
                  <c:v>1.0100289641380831</c:v>
                </c:pt>
                <c:pt idx="3">
                  <c:v>1.012565272488849</c:v>
                </c:pt>
                <c:pt idx="4">
                  <c:v>1.015839705897424</c:v>
                </c:pt>
                <c:pt idx="5">
                  <c:v>1.0182932389932979</c:v>
                </c:pt>
                <c:pt idx="6">
                  <c:v>1.0219064399477997</c:v>
                </c:pt>
                <c:pt idx="7">
                  <c:v>1.0245937370787486</c:v>
                </c:pt>
                <c:pt idx="8">
                  <c:v>1.0266745913285009</c:v>
                </c:pt>
                <c:pt idx="9">
                  <c:v>1.029332322503095</c:v>
                </c:pt>
                <c:pt idx="10">
                  <c:v>1.0328383946815318</c:v>
                </c:pt>
                <c:pt idx="11">
                  <c:v>1.0346841394107602</c:v>
                </c:pt>
                <c:pt idx="12">
                  <c:v>1.0363975187233649</c:v>
                </c:pt>
                <c:pt idx="13">
                  <c:v>1.0396039314825853</c:v>
                </c:pt>
                <c:pt idx="14">
                  <c:v>1.0421379621058555</c:v>
                </c:pt>
                <c:pt idx="15">
                  <c:v>1.0446336572974337</c:v>
                </c:pt>
                <c:pt idx="16">
                  <c:v>1.0470499052138118</c:v>
                </c:pt>
                <c:pt idx="17">
                  <c:v>1.0496982995361797</c:v>
                </c:pt>
                <c:pt idx="18">
                  <c:v>1.0509344157852663</c:v>
                </c:pt>
                <c:pt idx="19">
                  <c:v>1.0533419998317166</c:v>
                </c:pt>
                <c:pt idx="20">
                  <c:v>1.0550070117903239</c:v>
                </c:pt>
                <c:pt idx="21">
                  <c:v>1.057196456064232</c:v>
                </c:pt>
                <c:pt idx="22">
                  <c:v>1.058742481544902</c:v>
                </c:pt>
                <c:pt idx="23">
                  <c:v>1.0607513451162549</c:v>
                </c:pt>
                <c:pt idx="24">
                  <c:v>1.0627279421627662</c:v>
                </c:pt>
                <c:pt idx="25">
                  <c:v>1.06370494804173</c:v>
                </c:pt>
                <c:pt idx="26">
                  <c:v>1.0652079103826928</c:v>
                </c:pt>
                <c:pt idx="27">
                  <c:v>1.0658614459781781</c:v>
                </c:pt>
                <c:pt idx="28">
                  <c:v>1.0676659304189198</c:v>
                </c:pt>
                <c:pt idx="29">
                  <c:v>1.068841143732602</c:v>
                </c:pt>
                <c:pt idx="30">
                  <c:v>1.0695784069897816</c:v>
                </c:pt>
                <c:pt idx="31">
                  <c:v>1.0710969426159822</c:v>
                </c:pt>
                <c:pt idx="32">
                  <c:v>1.0719471487755623</c:v>
                </c:pt>
                <c:pt idx="33">
                  <c:v>1.0723733866108807</c:v>
                </c:pt>
                <c:pt idx="34">
                  <c:v>1.0737213683515208</c:v>
                </c:pt>
                <c:pt idx="35">
                  <c:v>1.0744649665004831</c:v>
                </c:pt>
                <c:pt idx="36">
                  <c:v>1.0751433848416596</c:v>
                </c:pt>
                <c:pt idx="37">
                  <c:v>1.0745321841781406</c:v>
                </c:pt>
                <c:pt idx="38">
                  <c:v>1.0755924262141627</c:v>
                </c:pt>
                <c:pt idx="39">
                  <c:v>1.0761604680765064</c:v>
                </c:pt>
                <c:pt idx="40">
                  <c:v>1.0768264940618641</c:v>
                </c:pt>
                <c:pt idx="41">
                  <c:v>1.0766093844887941</c:v>
                </c:pt>
                <c:pt idx="42">
                  <c:v>1.0773853759892367</c:v>
                </c:pt>
                <c:pt idx="43">
                  <c:v>1.0780960368204049</c:v>
                </c:pt>
                <c:pt idx="44">
                  <c:v>1.0796785395931634</c:v>
                </c:pt>
                <c:pt idx="45">
                  <c:v>1.0793429707941813</c:v>
                </c:pt>
                <c:pt idx="46">
                  <c:v>1.0813449711899545</c:v>
                </c:pt>
                <c:pt idx="47">
                  <c:v>1.0815853808548583</c:v>
                </c:pt>
                <c:pt idx="48">
                  <c:v>1.0822206790993034</c:v>
                </c:pt>
                <c:pt idx="49">
                  <c:v>1.0825447012798008</c:v>
                </c:pt>
                <c:pt idx="50">
                  <c:v>1.0808456405647866</c:v>
                </c:pt>
                <c:pt idx="51">
                  <c:v>1.0749661274884081</c:v>
                </c:pt>
                <c:pt idx="52">
                  <c:v>1.0730499717836461</c:v>
                </c:pt>
                <c:pt idx="53">
                  <c:v>1.0766176805950025</c:v>
                </c:pt>
                <c:pt idx="54">
                  <c:v>1.0793343172518208</c:v>
                </c:pt>
                <c:pt idx="55">
                  <c:v>1.0830526305950277</c:v>
                </c:pt>
                <c:pt idx="56">
                  <c:v>1.0859642689106141</c:v>
                </c:pt>
                <c:pt idx="57">
                  <c:v>1.0876260064394612</c:v>
                </c:pt>
                <c:pt idx="58">
                  <c:v>1.0897017407445506</c:v>
                </c:pt>
                <c:pt idx="59">
                  <c:v>1.0906824448566339</c:v>
                </c:pt>
                <c:pt idx="60">
                  <c:v>1.0932041570733326</c:v>
                </c:pt>
                <c:pt idx="61">
                  <c:v>1.0969296444846643</c:v>
                </c:pt>
                <c:pt idx="62">
                  <c:v>1.1012791367461614</c:v>
                </c:pt>
                <c:pt idx="63">
                  <c:v>1.1042019708719948</c:v>
                </c:pt>
                <c:pt idx="64">
                  <c:v>1.1093276115369606</c:v>
                </c:pt>
                <c:pt idx="65">
                  <c:v>1.1130340245521693</c:v>
                </c:pt>
                <c:pt idx="66">
                  <c:v>1.1179244716666346</c:v>
                </c:pt>
                <c:pt idx="67">
                  <c:v>1.1226127513946491</c:v>
                </c:pt>
                <c:pt idx="68">
                  <c:v>1.1288211718966561</c:v>
                </c:pt>
                <c:pt idx="69">
                  <c:v>1.1336513684775156</c:v>
                </c:pt>
                <c:pt idx="70">
                  <c:v>1.1386171496447466</c:v>
                </c:pt>
                <c:pt idx="71">
                  <c:v>1.145551464555556</c:v>
                </c:pt>
                <c:pt idx="72">
                  <c:v>1.1518796367954063</c:v>
                </c:pt>
                <c:pt idx="73">
                  <c:v>1.1576595066426807</c:v>
                </c:pt>
                <c:pt idx="74">
                  <c:v>1.1640128383034274</c:v>
                </c:pt>
                <c:pt idx="75">
                  <c:v>1.1715551086033722</c:v>
                </c:pt>
                <c:pt idx="76">
                  <c:v>1.1787233847274634</c:v>
                </c:pt>
                <c:pt idx="77">
                  <c:v>1.185045303164884</c:v>
                </c:pt>
                <c:pt idx="78">
                  <c:v>1.1925774218787739</c:v>
                </c:pt>
                <c:pt idx="79">
                  <c:v>1.2012668040358012</c:v>
                </c:pt>
                <c:pt idx="80">
                  <c:v>1.2082375921905963</c:v>
                </c:pt>
                <c:pt idx="81">
                  <c:v>1.217525579711803</c:v>
                </c:pt>
                <c:pt idx="82">
                  <c:v>1.225716355473327</c:v>
                </c:pt>
                <c:pt idx="83">
                  <c:v>1.2333866279196632</c:v>
                </c:pt>
                <c:pt idx="84">
                  <c:v>1.2423799159486792</c:v>
                </c:pt>
                <c:pt idx="85">
                  <c:v>1.250563589588636</c:v>
                </c:pt>
                <c:pt idx="86">
                  <c:v>1.2601496981717424</c:v>
                </c:pt>
                <c:pt idx="87">
                  <c:v>1.2692669210176908</c:v>
                </c:pt>
                <c:pt idx="88">
                  <c:v>1.277827588078724</c:v>
                </c:pt>
                <c:pt idx="89">
                  <c:v>1.2873118607040372</c:v>
                </c:pt>
                <c:pt idx="90">
                  <c:v>1.2973856411379361</c:v>
                </c:pt>
                <c:pt idx="91">
                  <c:v>1.307096561024611</c:v>
                </c:pt>
                <c:pt idx="92">
                  <c:v>1.3162423793490912</c:v>
                </c:pt>
                <c:pt idx="93">
                  <c:v>1.328154238029077</c:v>
                </c:pt>
                <c:pt idx="94">
                  <c:v>1.3377891987484185</c:v>
                </c:pt>
                <c:pt idx="95">
                  <c:v>1.3503876562389536</c:v>
                </c:pt>
                <c:pt idx="96">
                  <c:v>1.3614207983068078</c:v>
                </c:pt>
                <c:pt idx="97">
                  <c:v>1.3744553978299021</c:v>
                </c:pt>
                <c:pt idx="98">
                  <c:v>1.3873576004164625</c:v>
                </c:pt>
                <c:pt idx="99">
                  <c:v>1.4018167825451939</c:v>
                </c:pt>
                <c:pt idx="100">
                  <c:v>1.4176535657777936</c:v>
                </c:pt>
                <c:pt idx="101">
                  <c:v>1.4332344184454926</c:v>
                </c:pt>
                <c:pt idx="102">
                  <c:v>1.4525707736139515</c:v>
                </c:pt>
                <c:pt idx="103">
                  <c:v>1.4772620104176819</c:v>
                </c:pt>
                <c:pt idx="104">
                  <c:v>1.5044755148490672</c:v>
                </c:pt>
                <c:pt idx="105">
                  <c:v>1.5312482892748709</c:v>
                </c:pt>
                <c:pt idx="106">
                  <c:v>1.5565982240967373</c:v>
                </c:pt>
                <c:pt idx="107">
                  <c:v>1.5796884056699501</c:v>
                </c:pt>
                <c:pt idx="108">
                  <c:v>1.5980766703873461</c:v>
                </c:pt>
                <c:pt idx="109">
                  <c:v>1.610566872498546</c:v>
                </c:pt>
                <c:pt idx="110">
                  <c:v>1.6246256721286778</c:v>
                </c:pt>
                <c:pt idx="111">
                  <c:v>1.6338243654238243</c:v>
                </c:pt>
                <c:pt idx="112">
                  <c:v>1.6420237690307031</c:v>
                </c:pt>
                <c:pt idx="113">
                  <c:v>1.6524241538667581</c:v>
                </c:pt>
                <c:pt idx="114">
                  <c:v>1.660651444135532</c:v>
                </c:pt>
                <c:pt idx="115">
                  <c:v>1.6685336644841107</c:v>
                </c:pt>
                <c:pt idx="116">
                  <c:v>1.6762838230975374</c:v>
                </c:pt>
                <c:pt idx="117">
                  <c:v>1.6829391533860998</c:v>
                </c:pt>
                <c:pt idx="118">
                  <c:v>1.6921157252304682</c:v>
                </c:pt>
                <c:pt idx="119">
                  <c:v>1.6994827920123914</c:v>
                </c:pt>
                <c:pt idx="120">
                  <c:v>1.7057150032229378</c:v>
                </c:pt>
                <c:pt idx="121">
                  <c:v>1.7126782202294979</c:v>
                </c:pt>
                <c:pt idx="122">
                  <c:v>1.7220417920810651</c:v>
                </c:pt>
                <c:pt idx="123">
                  <c:v>1.729167522456561</c:v>
                </c:pt>
                <c:pt idx="124">
                  <c:v>1.7373155912950609</c:v>
                </c:pt>
                <c:pt idx="125">
                  <c:v>1.7418086851773655</c:v>
                </c:pt>
                <c:pt idx="126">
                  <c:v>1.747190322690132</c:v>
                </c:pt>
                <c:pt idx="127">
                  <c:v>1.7557805025599276</c:v>
                </c:pt>
                <c:pt idx="128">
                  <c:v>1.7613322837154406</c:v>
                </c:pt>
                <c:pt idx="129">
                  <c:v>1.765424364437675</c:v>
                </c:pt>
                <c:pt idx="130">
                  <c:v>1.7686307380209128</c:v>
                </c:pt>
                <c:pt idx="131">
                  <c:v>1.7766618450877227</c:v>
                </c:pt>
                <c:pt idx="132">
                  <c:v>1.7801420380374859</c:v>
                </c:pt>
                <c:pt idx="133">
                  <c:v>1.7805479660599088</c:v>
                </c:pt>
                <c:pt idx="134">
                  <c:v>1.7845309603661517</c:v>
                </c:pt>
                <c:pt idx="135">
                  <c:v>1.7878835902914532</c:v>
                </c:pt>
                <c:pt idx="136">
                  <c:v>1.7854012696250614</c:v>
                </c:pt>
                <c:pt idx="137">
                  <c:v>1.7881766300635862</c:v>
                </c:pt>
                <c:pt idx="138">
                  <c:v>1.7901684624462482</c:v>
                </c:pt>
                <c:pt idx="139">
                  <c:v>1.7876988155378599</c:v>
                </c:pt>
                <c:pt idx="140">
                  <c:v>1.7915846558708552</c:v>
                </c:pt>
                <c:pt idx="141">
                  <c:v>1.7892833894337203</c:v>
                </c:pt>
                <c:pt idx="142">
                  <c:v>1.7854939784616537</c:v>
                </c:pt>
                <c:pt idx="143">
                  <c:v>1.784920167192938</c:v>
                </c:pt>
                <c:pt idx="144">
                  <c:v>1.7816757620286763</c:v>
                </c:pt>
                <c:pt idx="145">
                  <c:v>1.7763328363096844</c:v>
                </c:pt>
                <c:pt idx="146">
                  <c:v>1.7723305750213258</c:v>
                </c:pt>
                <c:pt idx="147">
                  <c:v>1.764779653367436</c:v>
                </c:pt>
                <c:pt idx="148">
                  <c:v>1.7578243486960801</c:v>
                </c:pt>
                <c:pt idx="149">
                  <c:v>1.7520882238259687</c:v>
                </c:pt>
                <c:pt idx="150">
                  <c:v>1.7447371701059107</c:v>
                </c:pt>
                <c:pt idx="151">
                  <c:v>1.7382755412132642</c:v>
                </c:pt>
                <c:pt idx="152">
                  <c:v>1.7279705767126456</c:v>
                </c:pt>
                <c:pt idx="153">
                  <c:v>1.7174196372170876</c:v>
                </c:pt>
                <c:pt idx="154">
                  <c:v>1.7072027968112014</c:v>
                </c:pt>
                <c:pt idx="155">
                  <c:v>1.6953986055083441</c:v>
                </c:pt>
                <c:pt idx="156">
                  <c:v>1.6856462742490961</c:v>
                </c:pt>
                <c:pt idx="157">
                  <c:v>1.6726482270345779</c:v>
                </c:pt>
                <c:pt idx="158">
                  <c:v>1.6597210312572763</c:v>
                </c:pt>
                <c:pt idx="159">
                  <c:v>1.6476239254361664</c:v>
                </c:pt>
                <c:pt idx="160">
                  <c:v>1.6338384134320314</c:v>
                </c:pt>
                <c:pt idx="161">
                  <c:v>1.6186328253601157</c:v>
                </c:pt>
                <c:pt idx="162">
                  <c:v>1.6044433293216738</c:v>
                </c:pt>
                <c:pt idx="163">
                  <c:v>1.5892063254894369</c:v>
                </c:pt>
                <c:pt idx="164">
                  <c:v>1.5742452502982274</c:v>
                </c:pt>
                <c:pt idx="165">
                  <c:v>1.5590362767129782</c:v>
                </c:pt>
                <c:pt idx="166">
                  <c:v>1.5419621063698328</c:v>
                </c:pt>
                <c:pt idx="167">
                  <c:v>1.5266398778388952</c:v>
                </c:pt>
                <c:pt idx="168">
                  <c:v>1.5075386890681055</c:v>
                </c:pt>
                <c:pt idx="169">
                  <c:v>1.4916180284278755</c:v>
                </c:pt>
                <c:pt idx="170">
                  <c:v>1.472422841429935</c:v>
                </c:pt>
                <c:pt idx="171">
                  <c:v>1.4555993817663351</c:v>
                </c:pt>
                <c:pt idx="172">
                  <c:v>1.4370752208251989</c:v>
                </c:pt>
                <c:pt idx="173">
                  <c:v>1.4168009945318114</c:v>
                </c:pt>
                <c:pt idx="174">
                  <c:v>1.3964739153166907</c:v>
                </c:pt>
                <c:pt idx="175">
                  <c:v>1.3762894142714639</c:v>
                </c:pt>
                <c:pt idx="176">
                  <c:v>1.3550605306842911</c:v>
                </c:pt>
                <c:pt idx="177">
                  <c:v>1.3338187177822669</c:v>
                </c:pt>
                <c:pt idx="178">
                  <c:v>1.3141232106335661</c:v>
                </c:pt>
                <c:pt idx="179">
                  <c:v>1.29200568970148</c:v>
                </c:pt>
                <c:pt idx="180">
                  <c:v>1.2723749107397577</c:v>
                </c:pt>
                <c:pt idx="181">
                  <c:v>1.2520024017616094</c:v>
                </c:pt>
                <c:pt idx="182">
                  <c:v>1.2312619175207284</c:v>
                </c:pt>
                <c:pt idx="183">
                  <c:v>1.2095074482456176</c:v>
                </c:pt>
                <c:pt idx="184">
                  <c:v>1.1899523644301362</c:v>
                </c:pt>
                <c:pt idx="185">
                  <c:v>1.1692170789997287</c:v>
                </c:pt>
                <c:pt idx="186">
                  <c:v>1.1497590395395436</c:v>
                </c:pt>
                <c:pt idx="187">
                  <c:v>1.1291002626433047</c:v>
                </c:pt>
                <c:pt idx="188">
                  <c:v>1.1107797616439357</c:v>
                </c:pt>
                <c:pt idx="189">
                  <c:v>1.0934253927388768</c:v>
                </c:pt>
                <c:pt idx="190">
                  <c:v>1.0783141911321934</c:v>
                </c:pt>
                <c:pt idx="191">
                  <c:v>1.0667456235912944</c:v>
                </c:pt>
                <c:pt idx="192">
                  <c:v>1.0629912048383234</c:v>
                </c:pt>
                <c:pt idx="193">
                  <c:v>1.0665375191290867</c:v>
                </c:pt>
                <c:pt idx="194">
                  <c:v>1.0771229695819107</c:v>
                </c:pt>
                <c:pt idx="195">
                  <c:v>1.093404023391316</c:v>
                </c:pt>
                <c:pt idx="196">
                  <c:v>1.1128182572271825</c:v>
                </c:pt>
                <c:pt idx="197">
                  <c:v>1.1351550117273206</c:v>
                </c:pt>
                <c:pt idx="198">
                  <c:v>1.1590463365780155</c:v>
                </c:pt>
                <c:pt idx="199">
                  <c:v>1.1839913711779839</c:v>
                </c:pt>
                <c:pt idx="200">
                  <c:v>1.21062587219427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BF6-4C66-8080-6A2DEF73C4F8}"/>
            </c:ext>
          </c:extLst>
        </c:ser>
        <c:ser>
          <c:idx val="1"/>
          <c:order val="1"/>
          <c:tx>
            <c:strRef>
              <c:f>case2!$E$1</c:f>
              <c:strCache>
                <c:ptCount val="1"/>
                <c:pt idx="0">
                  <c:v>SWR(D/a=2.56666)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case2!$A$2:$A$202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case2!$E$2:$E$202</c:f>
              <c:numCache>
                <c:formatCode>General</c:formatCode>
                <c:ptCount val="201"/>
                <c:pt idx="1">
                  <c:v>1.0153199323323574</c:v>
                </c:pt>
                <c:pt idx="2">
                  <c:v>1.0294958994417374</c:v>
                </c:pt>
                <c:pt idx="3">
                  <c:v>1.0429249224853563</c:v>
                </c:pt>
                <c:pt idx="4">
                  <c:v>1.0557996264707401</c:v>
                </c:pt>
                <c:pt idx="5">
                  <c:v>1.0685639044595638</c:v>
                </c:pt>
                <c:pt idx="6">
                  <c:v>1.0806813395826473</c:v>
                </c:pt>
                <c:pt idx="7">
                  <c:v>1.0943788744266956</c:v>
                </c:pt>
                <c:pt idx="8">
                  <c:v>1.1073566239268851</c:v>
                </c:pt>
                <c:pt idx="9">
                  <c:v>1.1204909402760279</c:v>
                </c:pt>
                <c:pt idx="10">
                  <c:v>1.1353118762017065</c:v>
                </c:pt>
                <c:pt idx="11">
                  <c:v>1.1481449564385302</c:v>
                </c:pt>
                <c:pt idx="12">
                  <c:v>1.1619059981361735</c:v>
                </c:pt>
                <c:pt idx="13">
                  <c:v>1.1748048741777821</c:v>
                </c:pt>
                <c:pt idx="14">
                  <c:v>1.1886689611847192</c:v>
                </c:pt>
                <c:pt idx="15">
                  <c:v>1.2005612513480168</c:v>
                </c:pt>
                <c:pt idx="16">
                  <c:v>1.2138405889449031</c:v>
                </c:pt>
                <c:pt idx="17">
                  <c:v>1.2265550937845211</c:v>
                </c:pt>
                <c:pt idx="18">
                  <c:v>1.2394520594290437</c:v>
                </c:pt>
                <c:pt idx="19">
                  <c:v>1.2512631703785957</c:v>
                </c:pt>
                <c:pt idx="20">
                  <c:v>1.2641990093897857</c:v>
                </c:pt>
                <c:pt idx="21">
                  <c:v>1.2742872471621158</c:v>
                </c:pt>
                <c:pt idx="22">
                  <c:v>1.2883949184850043</c:v>
                </c:pt>
                <c:pt idx="23">
                  <c:v>1.2985343705265882</c:v>
                </c:pt>
                <c:pt idx="24">
                  <c:v>1.3111615953587541</c:v>
                </c:pt>
                <c:pt idx="25">
                  <c:v>1.3212301790275207</c:v>
                </c:pt>
                <c:pt idx="26">
                  <c:v>1.3303379907890331</c:v>
                </c:pt>
                <c:pt idx="27">
                  <c:v>1.3422206366512215</c:v>
                </c:pt>
                <c:pt idx="28">
                  <c:v>1.3504636526987845</c:v>
                </c:pt>
                <c:pt idx="29">
                  <c:v>1.3602558330153187</c:v>
                </c:pt>
                <c:pt idx="30">
                  <c:v>1.3704039600541849</c:v>
                </c:pt>
                <c:pt idx="31">
                  <c:v>1.3798315181292595</c:v>
                </c:pt>
                <c:pt idx="32">
                  <c:v>1.3875175042622696</c:v>
                </c:pt>
                <c:pt idx="33">
                  <c:v>1.3944099475258682</c:v>
                </c:pt>
                <c:pt idx="34">
                  <c:v>1.4043257186026981</c:v>
                </c:pt>
                <c:pt idx="35">
                  <c:v>1.4108635150295401</c:v>
                </c:pt>
                <c:pt idx="36">
                  <c:v>1.4182072273061277</c:v>
                </c:pt>
                <c:pt idx="37">
                  <c:v>1.4228000555585998</c:v>
                </c:pt>
                <c:pt idx="38">
                  <c:v>1.4284650654910738</c:v>
                </c:pt>
                <c:pt idx="39">
                  <c:v>1.4342936811335441</c:v>
                </c:pt>
                <c:pt idx="40">
                  <c:v>1.4362434976136056</c:v>
                </c:pt>
                <c:pt idx="41">
                  <c:v>1.4424528664706291</c:v>
                </c:pt>
                <c:pt idx="42">
                  <c:v>1.4486258695810081</c:v>
                </c:pt>
                <c:pt idx="43">
                  <c:v>1.4512435109624993</c:v>
                </c:pt>
                <c:pt idx="44">
                  <c:v>1.4520014252389064</c:v>
                </c:pt>
                <c:pt idx="45">
                  <c:v>1.4521543602779654</c:v>
                </c:pt>
                <c:pt idx="46">
                  <c:v>1.453937969575376</c:v>
                </c:pt>
                <c:pt idx="47">
                  <c:v>1.4552770584735533</c:v>
                </c:pt>
                <c:pt idx="48">
                  <c:v>1.4545667304448286</c:v>
                </c:pt>
                <c:pt idx="49">
                  <c:v>1.4544166462443078</c:v>
                </c:pt>
                <c:pt idx="50">
                  <c:v>1.4517045905842425</c:v>
                </c:pt>
                <c:pt idx="51">
                  <c:v>1.4473953909367863</c:v>
                </c:pt>
                <c:pt idx="52">
                  <c:v>1.4463967905536306</c:v>
                </c:pt>
                <c:pt idx="53">
                  <c:v>1.4430831739104457</c:v>
                </c:pt>
                <c:pt idx="54">
                  <c:v>1.4416698364632261</c:v>
                </c:pt>
                <c:pt idx="55">
                  <c:v>1.4381799755600013</c:v>
                </c:pt>
                <c:pt idx="56">
                  <c:v>1.432833318105232</c:v>
                </c:pt>
                <c:pt idx="57">
                  <c:v>1.4268787807203627</c:v>
                </c:pt>
                <c:pt idx="58">
                  <c:v>1.4206461860226611</c:v>
                </c:pt>
                <c:pt idx="59">
                  <c:v>1.4136426985607131</c:v>
                </c:pt>
                <c:pt idx="60">
                  <c:v>1.4083094287874098</c:v>
                </c:pt>
                <c:pt idx="61">
                  <c:v>1.3997792230189778</c:v>
                </c:pt>
                <c:pt idx="62">
                  <c:v>1.3932528033072789</c:v>
                </c:pt>
                <c:pt idx="63">
                  <c:v>1.3841383062402701</c:v>
                </c:pt>
                <c:pt idx="64">
                  <c:v>1.374941614493931</c:v>
                </c:pt>
                <c:pt idx="65">
                  <c:v>1.3647643837132415</c:v>
                </c:pt>
                <c:pt idx="66">
                  <c:v>1.3549479632447761</c:v>
                </c:pt>
                <c:pt idx="67">
                  <c:v>1.3441727127922558</c:v>
                </c:pt>
                <c:pt idx="68">
                  <c:v>1.3330173790159647</c:v>
                </c:pt>
                <c:pt idx="69">
                  <c:v>1.3221963562434134</c:v>
                </c:pt>
                <c:pt idx="70">
                  <c:v>1.3104870976280047</c:v>
                </c:pt>
                <c:pt idx="71">
                  <c:v>1.2983944499653077</c:v>
                </c:pt>
                <c:pt idx="72">
                  <c:v>1.2855284042430639</c:v>
                </c:pt>
                <c:pt idx="73">
                  <c:v>1.2729853452910473</c:v>
                </c:pt>
                <c:pt idx="74">
                  <c:v>1.2605741555547869</c:v>
                </c:pt>
                <c:pt idx="75">
                  <c:v>1.245912679986888</c:v>
                </c:pt>
                <c:pt idx="76">
                  <c:v>1.2330961982655386</c:v>
                </c:pt>
                <c:pt idx="77">
                  <c:v>1.2193370108934469</c:v>
                </c:pt>
                <c:pt idx="78">
                  <c:v>1.2046508415778914</c:v>
                </c:pt>
                <c:pt idx="79">
                  <c:v>1.1901318714841724</c:v>
                </c:pt>
                <c:pt idx="80">
                  <c:v>1.1777161671454903</c:v>
                </c:pt>
                <c:pt idx="81">
                  <c:v>1.1628884754600026</c:v>
                </c:pt>
                <c:pt idx="82">
                  <c:v>1.1492110821511972</c:v>
                </c:pt>
                <c:pt idx="83">
                  <c:v>1.1345415575863751</c:v>
                </c:pt>
                <c:pt idx="84">
                  <c:v>1.1208869615410491</c:v>
                </c:pt>
                <c:pt idx="85">
                  <c:v>1.1064308983063007</c:v>
                </c:pt>
                <c:pt idx="86">
                  <c:v>1.0943126848809546</c:v>
                </c:pt>
                <c:pt idx="87">
                  <c:v>1.0824177662395245</c:v>
                </c:pt>
                <c:pt idx="88">
                  <c:v>1.0711153570578775</c:v>
                </c:pt>
                <c:pt idx="89">
                  <c:v>1.0626222093489275</c:v>
                </c:pt>
                <c:pt idx="90">
                  <c:v>1.0569732602564839</c:v>
                </c:pt>
                <c:pt idx="91">
                  <c:v>1.0560964222462326</c:v>
                </c:pt>
                <c:pt idx="92">
                  <c:v>1.0597303502891762</c:v>
                </c:pt>
                <c:pt idx="93">
                  <c:v>1.066868487809989</c:v>
                </c:pt>
                <c:pt idx="94">
                  <c:v>1.0777054653728695</c:v>
                </c:pt>
                <c:pt idx="95">
                  <c:v>1.0909335012725325</c:v>
                </c:pt>
                <c:pt idx="96">
                  <c:v>1.1052130579789481</c:v>
                </c:pt>
                <c:pt idx="97">
                  <c:v>1.121011114914201</c:v>
                </c:pt>
                <c:pt idx="98">
                  <c:v>1.1376988963253361</c:v>
                </c:pt>
                <c:pt idx="99">
                  <c:v>1.1560820594658003</c:v>
                </c:pt>
                <c:pt idx="100">
                  <c:v>1.1752025343815249</c:v>
                </c:pt>
                <c:pt idx="101">
                  <c:v>1.1931494702317473</c:v>
                </c:pt>
                <c:pt idx="102">
                  <c:v>1.2139423514258632</c:v>
                </c:pt>
                <c:pt idx="103">
                  <c:v>1.2339532346346593</c:v>
                </c:pt>
                <c:pt idx="104">
                  <c:v>1.2546065010987009</c:v>
                </c:pt>
                <c:pt idx="105">
                  <c:v>1.2769497939150933</c:v>
                </c:pt>
                <c:pt idx="106">
                  <c:v>1.2978774818613059</c:v>
                </c:pt>
                <c:pt idx="107">
                  <c:v>1.3178591132761697</c:v>
                </c:pt>
                <c:pt idx="108">
                  <c:v>1.339879434111036</c:v>
                </c:pt>
                <c:pt idx="109">
                  <c:v>1.3614756619949115</c:v>
                </c:pt>
                <c:pt idx="110">
                  <c:v>1.3838952653203511</c:v>
                </c:pt>
                <c:pt idx="111">
                  <c:v>1.4061015118893176</c:v>
                </c:pt>
                <c:pt idx="112">
                  <c:v>1.4280127034948844</c:v>
                </c:pt>
                <c:pt idx="113">
                  <c:v>1.4512357956520854</c:v>
                </c:pt>
                <c:pt idx="114">
                  <c:v>1.4748815865574447</c:v>
                </c:pt>
                <c:pt idx="115">
                  <c:v>1.4969785543206435</c:v>
                </c:pt>
                <c:pt idx="116">
                  <c:v>1.519818849322538</c:v>
                </c:pt>
                <c:pt idx="117">
                  <c:v>1.5451248164401916</c:v>
                </c:pt>
                <c:pt idx="118">
                  <c:v>1.5678491654951983</c:v>
                </c:pt>
                <c:pt idx="119">
                  <c:v>1.5917381816776019</c:v>
                </c:pt>
                <c:pt idx="120">
                  <c:v>1.614533191221045</c:v>
                </c:pt>
                <c:pt idx="121">
                  <c:v>1.6374056103289152</c:v>
                </c:pt>
                <c:pt idx="122">
                  <c:v>1.6587881106466413</c:v>
                </c:pt>
                <c:pt idx="123">
                  <c:v>1.684786830416366</c:v>
                </c:pt>
                <c:pt idx="124">
                  <c:v>1.7068757172252684</c:v>
                </c:pt>
                <c:pt idx="125">
                  <c:v>1.7296845245045915</c:v>
                </c:pt>
                <c:pt idx="126">
                  <c:v>1.7514384551255595</c:v>
                </c:pt>
                <c:pt idx="127">
                  <c:v>1.7727689436706737</c:v>
                </c:pt>
                <c:pt idx="128">
                  <c:v>1.7960853331929518</c:v>
                </c:pt>
                <c:pt idx="129">
                  <c:v>1.8174997560332693</c:v>
                </c:pt>
                <c:pt idx="130">
                  <c:v>1.8374267627069336</c:v>
                </c:pt>
                <c:pt idx="131">
                  <c:v>1.8577342792322455</c:v>
                </c:pt>
                <c:pt idx="132">
                  <c:v>1.8806105506576705</c:v>
                </c:pt>
                <c:pt idx="133">
                  <c:v>1.9022649356846928</c:v>
                </c:pt>
                <c:pt idx="134">
                  <c:v>1.9176646415171903</c:v>
                </c:pt>
                <c:pt idx="135">
                  <c:v>1.9346193021937734</c:v>
                </c:pt>
                <c:pt idx="136">
                  <c:v>1.9558343659937112</c:v>
                </c:pt>
                <c:pt idx="137">
                  <c:v>1.9688497534030522</c:v>
                </c:pt>
                <c:pt idx="138">
                  <c:v>1.9841090485649522</c:v>
                </c:pt>
                <c:pt idx="139">
                  <c:v>2.0028226820500801</c:v>
                </c:pt>
                <c:pt idx="140">
                  <c:v>2.0150839958213704</c:v>
                </c:pt>
                <c:pt idx="141">
                  <c:v>2.028199705579167</c:v>
                </c:pt>
                <c:pt idx="142">
                  <c:v>2.0419971179864453</c:v>
                </c:pt>
                <c:pt idx="143">
                  <c:v>2.0525398422368584</c:v>
                </c:pt>
                <c:pt idx="144">
                  <c:v>2.0662741225506744</c:v>
                </c:pt>
                <c:pt idx="145">
                  <c:v>2.0742779654007237</c:v>
                </c:pt>
                <c:pt idx="146">
                  <c:v>2.0842221533246121</c:v>
                </c:pt>
                <c:pt idx="147">
                  <c:v>2.0891182401506003</c:v>
                </c:pt>
                <c:pt idx="148">
                  <c:v>2.0960169987176207</c:v>
                </c:pt>
                <c:pt idx="149">
                  <c:v>2.1015328355615135</c:v>
                </c:pt>
                <c:pt idx="150">
                  <c:v>2.1037658528016339</c:v>
                </c:pt>
                <c:pt idx="151">
                  <c:v>2.1059842394345516</c:v>
                </c:pt>
                <c:pt idx="152">
                  <c:v>2.108390603380693</c:v>
                </c:pt>
                <c:pt idx="153">
                  <c:v>2.1094184834334508</c:v>
                </c:pt>
                <c:pt idx="154">
                  <c:v>2.1091396487191649</c:v>
                </c:pt>
                <c:pt idx="155">
                  <c:v>2.1055933936204974</c:v>
                </c:pt>
                <c:pt idx="156">
                  <c:v>2.0989011052974069</c:v>
                </c:pt>
                <c:pt idx="157">
                  <c:v>2.0930857248431445</c:v>
                </c:pt>
                <c:pt idx="158">
                  <c:v>2.0877017012733901</c:v>
                </c:pt>
                <c:pt idx="159">
                  <c:v>2.080196889853791</c:v>
                </c:pt>
                <c:pt idx="160">
                  <c:v>2.0736091083046078</c:v>
                </c:pt>
                <c:pt idx="161">
                  <c:v>2.0628598606966886</c:v>
                </c:pt>
                <c:pt idx="162">
                  <c:v>2.0551594596097833</c:v>
                </c:pt>
                <c:pt idx="163">
                  <c:v>2.0435917387443978</c:v>
                </c:pt>
                <c:pt idx="164">
                  <c:v>2.0293636683400247</c:v>
                </c:pt>
                <c:pt idx="165">
                  <c:v>2.0166722409541031</c:v>
                </c:pt>
                <c:pt idx="166">
                  <c:v>2.0001601023644136</c:v>
                </c:pt>
                <c:pt idx="167">
                  <c:v>1.9869594379998541</c:v>
                </c:pt>
                <c:pt idx="168">
                  <c:v>1.9701265400031678</c:v>
                </c:pt>
                <c:pt idx="169">
                  <c:v>1.9552994873333531</c:v>
                </c:pt>
                <c:pt idx="170">
                  <c:v>1.9375170233623564</c:v>
                </c:pt>
                <c:pt idx="171">
                  <c:v>1.9212133876757309</c:v>
                </c:pt>
                <c:pt idx="172">
                  <c:v>1.899728498555149</c:v>
                </c:pt>
                <c:pt idx="173">
                  <c:v>1.8799980378669947</c:v>
                </c:pt>
                <c:pt idx="174">
                  <c:v>1.8574590151443915</c:v>
                </c:pt>
                <c:pt idx="175">
                  <c:v>1.8362066757452795</c:v>
                </c:pt>
                <c:pt idx="176">
                  <c:v>1.8119724678991622</c:v>
                </c:pt>
                <c:pt idx="177">
                  <c:v>1.7880243114673224</c:v>
                </c:pt>
                <c:pt idx="178">
                  <c:v>1.7638646658194692</c:v>
                </c:pt>
                <c:pt idx="179">
                  <c:v>1.7390288827743952</c:v>
                </c:pt>
                <c:pt idx="180">
                  <c:v>1.715060855923255</c:v>
                </c:pt>
                <c:pt idx="181">
                  <c:v>1.6910705868017792</c:v>
                </c:pt>
                <c:pt idx="182">
                  <c:v>1.6650267663897886</c:v>
                </c:pt>
                <c:pt idx="183">
                  <c:v>1.6399457524858143</c:v>
                </c:pt>
                <c:pt idx="184">
                  <c:v>1.6147156125241771</c:v>
                </c:pt>
                <c:pt idx="185">
                  <c:v>1.5903030830542626</c:v>
                </c:pt>
                <c:pt idx="186">
                  <c:v>1.5640499506283259</c:v>
                </c:pt>
                <c:pt idx="187">
                  <c:v>1.5387768543521871</c:v>
                </c:pt>
                <c:pt idx="188">
                  <c:v>1.5134330202768991</c:v>
                </c:pt>
                <c:pt idx="189">
                  <c:v>1.4889475811515236</c:v>
                </c:pt>
                <c:pt idx="190">
                  <c:v>1.4644817803824597</c:v>
                </c:pt>
                <c:pt idx="191">
                  <c:v>1.4405071697021028</c:v>
                </c:pt>
                <c:pt idx="192">
                  <c:v>1.417204061342261</c:v>
                </c:pt>
                <c:pt idx="193">
                  <c:v>1.3942449245720163</c:v>
                </c:pt>
                <c:pt idx="194">
                  <c:v>1.3727603165205879</c:v>
                </c:pt>
                <c:pt idx="195">
                  <c:v>1.3528302945082396</c:v>
                </c:pt>
                <c:pt idx="196">
                  <c:v>1.3336453765571399</c:v>
                </c:pt>
                <c:pt idx="197">
                  <c:v>1.3163952661411111</c:v>
                </c:pt>
                <c:pt idx="198">
                  <c:v>1.3010807251231471</c:v>
                </c:pt>
                <c:pt idx="199">
                  <c:v>1.2891337829573188</c:v>
                </c:pt>
                <c:pt idx="200">
                  <c:v>1.2798191143661435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BF6-4C66-8080-6A2DEF73C4F8}"/>
            </c:ext>
          </c:extLst>
        </c:ser>
        <c:ser>
          <c:idx val="0"/>
          <c:order val="2"/>
          <c:tx>
            <c:strRef>
              <c:f>case1!$E$1</c:f>
              <c:strCache>
                <c:ptCount val="1"/>
                <c:pt idx="0">
                  <c:v>SWR(D/a=2.08333)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case1!$A$2:$A$202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  <c:pt idx="4">
                  <c:v>3</c:v>
                </c:pt>
                <c:pt idx="5">
                  <c:v>3.75</c:v>
                </c:pt>
                <c:pt idx="6">
                  <c:v>4.5</c:v>
                </c:pt>
                <c:pt idx="7">
                  <c:v>5.25</c:v>
                </c:pt>
                <c:pt idx="8">
                  <c:v>6</c:v>
                </c:pt>
                <c:pt idx="9">
                  <c:v>6.75</c:v>
                </c:pt>
                <c:pt idx="10">
                  <c:v>7.5</c:v>
                </c:pt>
                <c:pt idx="11">
                  <c:v>8.25</c:v>
                </c:pt>
                <c:pt idx="12">
                  <c:v>9</c:v>
                </c:pt>
                <c:pt idx="13">
                  <c:v>9.75</c:v>
                </c:pt>
                <c:pt idx="14">
                  <c:v>10.5</c:v>
                </c:pt>
                <c:pt idx="15">
                  <c:v>11.25</c:v>
                </c:pt>
                <c:pt idx="16">
                  <c:v>12</c:v>
                </c:pt>
                <c:pt idx="17">
                  <c:v>12.75</c:v>
                </c:pt>
                <c:pt idx="18">
                  <c:v>13.5</c:v>
                </c:pt>
                <c:pt idx="19">
                  <c:v>14.25</c:v>
                </c:pt>
                <c:pt idx="20">
                  <c:v>15</c:v>
                </c:pt>
                <c:pt idx="21">
                  <c:v>15.75</c:v>
                </c:pt>
                <c:pt idx="22">
                  <c:v>16.5</c:v>
                </c:pt>
                <c:pt idx="23">
                  <c:v>17.25</c:v>
                </c:pt>
                <c:pt idx="24">
                  <c:v>18</c:v>
                </c:pt>
                <c:pt idx="25">
                  <c:v>18.75</c:v>
                </c:pt>
                <c:pt idx="26">
                  <c:v>19.5</c:v>
                </c:pt>
                <c:pt idx="27">
                  <c:v>20.25</c:v>
                </c:pt>
                <c:pt idx="28">
                  <c:v>21</c:v>
                </c:pt>
                <c:pt idx="29">
                  <c:v>21.75</c:v>
                </c:pt>
                <c:pt idx="30">
                  <c:v>22.5</c:v>
                </c:pt>
                <c:pt idx="31">
                  <c:v>23.25</c:v>
                </c:pt>
                <c:pt idx="32">
                  <c:v>24</c:v>
                </c:pt>
                <c:pt idx="33">
                  <c:v>24.75</c:v>
                </c:pt>
                <c:pt idx="34">
                  <c:v>25.5</c:v>
                </c:pt>
                <c:pt idx="35">
                  <c:v>26.25</c:v>
                </c:pt>
                <c:pt idx="36">
                  <c:v>27</c:v>
                </c:pt>
                <c:pt idx="37">
                  <c:v>27.75</c:v>
                </c:pt>
                <c:pt idx="38">
                  <c:v>28.5</c:v>
                </c:pt>
                <c:pt idx="39">
                  <c:v>29.25</c:v>
                </c:pt>
                <c:pt idx="40">
                  <c:v>30</c:v>
                </c:pt>
                <c:pt idx="41">
                  <c:v>30.75</c:v>
                </c:pt>
                <c:pt idx="42">
                  <c:v>31.5</c:v>
                </c:pt>
                <c:pt idx="43">
                  <c:v>32.25</c:v>
                </c:pt>
                <c:pt idx="44">
                  <c:v>33</c:v>
                </c:pt>
                <c:pt idx="45">
                  <c:v>33.75</c:v>
                </c:pt>
                <c:pt idx="46">
                  <c:v>34.5</c:v>
                </c:pt>
                <c:pt idx="47">
                  <c:v>35.25</c:v>
                </c:pt>
                <c:pt idx="48">
                  <c:v>36</c:v>
                </c:pt>
                <c:pt idx="49">
                  <c:v>36.75</c:v>
                </c:pt>
                <c:pt idx="50">
                  <c:v>37.5</c:v>
                </c:pt>
                <c:pt idx="51">
                  <c:v>38.25</c:v>
                </c:pt>
                <c:pt idx="52">
                  <c:v>39</c:v>
                </c:pt>
                <c:pt idx="53">
                  <c:v>39.75</c:v>
                </c:pt>
                <c:pt idx="54">
                  <c:v>40.5</c:v>
                </c:pt>
                <c:pt idx="55">
                  <c:v>41.25</c:v>
                </c:pt>
                <c:pt idx="56">
                  <c:v>42</c:v>
                </c:pt>
                <c:pt idx="57">
                  <c:v>42.75</c:v>
                </c:pt>
                <c:pt idx="58">
                  <c:v>43.5</c:v>
                </c:pt>
                <c:pt idx="59">
                  <c:v>44.25</c:v>
                </c:pt>
                <c:pt idx="60">
                  <c:v>45</c:v>
                </c:pt>
                <c:pt idx="61">
                  <c:v>45.75</c:v>
                </c:pt>
                <c:pt idx="62">
                  <c:v>46.5</c:v>
                </c:pt>
                <c:pt idx="63">
                  <c:v>47.25</c:v>
                </c:pt>
                <c:pt idx="64">
                  <c:v>48</c:v>
                </c:pt>
                <c:pt idx="65">
                  <c:v>48.75</c:v>
                </c:pt>
                <c:pt idx="66">
                  <c:v>49.5</c:v>
                </c:pt>
                <c:pt idx="67">
                  <c:v>50.25</c:v>
                </c:pt>
                <c:pt idx="68">
                  <c:v>51</c:v>
                </c:pt>
                <c:pt idx="69">
                  <c:v>51.75</c:v>
                </c:pt>
                <c:pt idx="70">
                  <c:v>52.5</c:v>
                </c:pt>
                <c:pt idx="71">
                  <c:v>53.25</c:v>
                </c:pt>
                <c:pt idx="72">
                  <c:v>54</c:v>
                </c:pt>
                <c:pt idx="73">
                  <c:v>54.75</c:v>
                </c:pt>
                <c:pt idx="74">
                  <c:v>55.5</c:v>
                </c:pt>
                <c:pt idx="75">
                  <c:v>56.25</c:v>
                </c:pt>
                <c:pt idx="76">
                  <c:v>57</c:v>
                </c:pt>
                <c:pt idx="77">
                  <c:v>57.75</c:v>
                </c:pt>
                <c:pt idx="78">
                  <c:v>58.5</c:v>
                </c:pt>
                <c:pt idx="79">
                  <c:v>59.25</c:v>
                </c:pt>
                <c:pt idx="80">
                  <c:v>60</c:v>
                </c:pt>
                <c:pt idx="81">
                  <c:v>60.75</c:v>
                </c:pt>
                <c:pt idx="82">
                  <c:v>61.5</c:v>
                </c:pt>
                <c:pt idx="83">
                  <c:v>62.25</c:v>
                </c:pt>
                <c:pt idx="84">
                  <c:v>63</c:v>
                </c:pt>
                <c:pt idx="85">
                  <c:v>63.75</c:v>
                </c:pt>
                <c:pt idx="86">
                  <c:v>64.5</c:v>
                </c:pt>
                <c:pt idx="87">
                  <c:v>65.25</c:v>
                </c:pt>
                <c:pt idx="88">
                  <c:v>66</c:v>
                </c:pt>
                <c:pt idx="89">
                  <c:v>66.75</c:v>
                </c:pt>
                <c:pt idx="90">
                  <c:v>67.5</c:v>
                </c:pt>
                <c:pt idx="91">
                  <c:v>68.25</c:v>
                </c:pt>
                <c:pt idx="92">
                  <c:v>69</c:v>
                </c:pt>
                <c:pt idx="93">
                  <c:v>69.75</c:v>
                </c:pt>
                <c:pt idx="94">
                  <c:v>70.5</c:v>
                </c:pt>
                <c:pt idx="95">
                  <c:v>71.25</c:v>
                </c:pt>
                <c:pt idx="96">
                  <c:v>72</c:v>
                </c:pt>
                <c:pt idx="97">
                  <c:v>72.75</c:v>
                </c:pt>
                <c:pt idx="98">
                  <c:v>73.5</c:v>
                </c:pt>
                <c:pt idx="99">
                  <c:v>74.25</c:v>
                </c:pt>
                <c:pt idx="100">
                  <c:v>75</c:v>
                </c:pt>
                <c:pt idx="101">
                  <c:v>75.75</c:v>
                </c:pt>
                <c:pt idx="102">
                  <c:v>76.5</c:v>
                </c:pt>
                <c:pt idx="103">
                  <c:v>77.25</c:v>
                </c:pt>
                <c:pt idx="104">
                  <c:v>78</c:v>
                </c:pt>
                <c:pt idx="105">
                  <c:v>78.75</c:v>
                </c:pt>
                <c:pt idx="106">
                  <c:v>79.5</c:v>
                </c:pt>
                <c:pt idx="107">
                  <c:v>80.25</c:v>
                </c:pt>
                <c:pt idx="108">
                  <c:v>81</c:v>
                </c:pt>
                <c:pt idx="109">
                  <c:v>81.75</c:v>
                </c:pt>
                <c:pt idx="110">
                  <c:v>82.5</c:v>
                </c:pt>
                <c:pt idx="111">
                  <c:v>83.25</c:v>
                </c:pt>
                <c:pt idx="112">
                  <c:v>84</c:v>
                </c:pt>
                <c:pt idx="113">
                  <c:v>84.75</c:v>
                </c:pt>
                <c:pt idx="114">
                  <c:v>85.5</c:v>
                </c:pt>
                <c:pt idx="115">
                  <c:v>86.25</c:v>
                </c:pt>
                <c:pt idx="116">
                  <c:v>87</c:v>
                </c:pt>
                <c:pt idx="117">
                  <c:v>87.75</c:v>
                </c:pt>
                <c:pt idx="118">
                  <c:v>88.5</c:v>
                </c:pt>
                <c:pt idx="119">
                  <c:v>89.25</c:v>
                </c:pt>
                <c:pt idx="120">
                  <c:v>90</c:v>
                </c:pt>
                <c:pt idx="121">
                  <c:v>90.75</c:v>
                </c:pt>
                <c:pt idx="122">
                  <c:v>91.5</c:v>
                </c:pt>
                <c:pt idx="123">
                  <c:v>92.25</c:v>
                </c:pt>
                <c:pt idx="124">
                  <c:v>93</c:v>
                </c:pt>
                <c:pt idx="125">
                  <c:v>93.75</c:v>
                </c:pt>
                <c:pt idx="126">
                  <c:v>94.5</c:v>
                </c:pt>
                <c:pt idx="127">
                  <c:v>95.25</c:v>
                </c:pt>
                <c:pt idx="128">
                  <c:v>96</c:v>
                </c:pt>
                <c:pt idx="129">
                  <c:v>96.75</c:v>
                </c:pt>
                <c:pt idx="130">
                  <c:v>97.5</c:v>
                </c:pt>
                <c:pt idx="131">
                  <c:v>98.25</c:v>
                </c:pt>
                <c:pt idx="132">
                  <c:v>99</c:v>
                </c:pt>
                <c:pt idx="133">
                  <c:v>99.75</c:v>
                </c:pt>
                <c:pt idx="134">
                  <c:v>100.5</c:v>
                </c:pt>
                <c:pt idx="135">
                  <c:v>101.25</c:v>
                </c:pt>
                <c:pt idx="136">
                  <c:v>102</c:v>
                </c:pt>
                <c:pt idx="137">
                  <c:v>102.75</c:v>
                </c:pt>
                <c:pt idx="138">
                  <c:v>103.5</c:v>
                </c:pt>
                <c:pt idx="139">
                  <c:v>104.25</c:v>
                </c:pt>
                <c:pt idx="140">
                  <c:v>105</c:v>
                </c:pt>
                <c:pt idx="141">
                  <c:v>105.75</c:v>
                </c:pt>
                <c:pt idx="142">
                  <c:v>106.5</c:v>
                </c:pt>
                <c:pt idx="143">
                  <c:v>107.25</c:v>
                </c:pt>
                <c:pt idx="144">
                  <c:v>108</c:v>
                </c:pt>
                <c:pt idx="145">
                  <c:v>108.75</c:v>
                </c:pt>
                <c:pt idx="146">
                  <c:v>109.5</c:v>
                </c:pt>
                <c:pt idx="147">
                  <c:v>110.25</c:v>
                </c:pt>
                <c:pt idx="148">
                  <c:v>111</c:v>
                </c:pt>
                <c:pt idx="149">
                  <c:v>111.75</c:v>
                </c:pt>
                <c:pt idx="150">
                  <c:v>112.5</c:v>
                </c:pt>
                <c:pt idx="151">
                  <c:v>113.25</c:v>
                </c:pt>
                <c:pt idx="152">
                  <c:v>114</c:v>
                </c:pt>
                <c:pt idx="153">
                  <c:v>114.75</c:v>
                </c:pt>
                <c:pt idx="154">
                  <c:v>115.5</c:v>
                </c:pt>
                <c:pt idx="155">
                  <c:v>116.25</c:v>
                </c:pt>
                <c:pt idx="156">
                  <c:v>117</c:v>
                </c:pt>
                <c:pt idx="157">
                  <c:v>117.75</c:v>
                </c:pt>
                <c:pt idx="158">
                  <c:v>118.5</c:v>
                </c:pt>
                <c:pt idx="159">
                  <c:v>119.25</c:v>
                </c:pt>
                <c:pt idx="160">
                  <c:v>120</c:v>
                </c:pt>
                <c:pt idx="161">
                  <c:v>120.75</c:v>
                </c:pt>
                <c:pt idx="162">
                  <c:v>121.5</c:v>
                </c:pt>
                <c:pt idx="163">
                  <c:v>122.25</c:v>
                </c:pt>
                <c:pt idx="164">
                  <c:v>123</c:v>
                </c:pt>
                <c:pt idx="165">
                  <c:v>123.75</c:v>
                </c:pt>
                <c:pt idx="166">
                  <c:v>124.5</c:v>
                </c:pt>
                <c:pt idx="167">
                  <c:v>125.25</c:v>
                </c:pt>
                <c:pt idx="168">
                  <c:v>126</c:v>
                </c:pt>
                <c:pt idx="169">
                  <c:v>126.75</c:v>
                </c:pt>
                <c:pt idx="170">
                  <c:v>127.5</c:v>
                </c:pt>
                <c:pt idx="171">
                  <c:v>128.25</c:v>
                </c:pt>
                <c:pt idx="172">
                  <c:v>129</c:v>
                </c:pt>
                <c:pt idx="173">
                  <c:v>129.75</c:v>
                </c:pt>
                <c:pt idx="174">
                  <c:v>130.5</c:v>
                </c:pt>
                <c:pt idx="175">
                  <c:v>131.25</c:v>
                </c:pt>
                <c:pt idx="176">
                  <c:v>132</c:v>
                </c:pt>
                <c:pt idx="177">
                  <c:v>132.75</c:v>
                </c:pt>
                <c:pt idx="178">
                  <c:v>133.5</c:v>
                </c:pt>
                <c:pt idx="179">
                  <c:v>134.25</c:v>
                </c:pt>
                <c:pt idx="180">
                  <c:v>135</c:v>
                </c:pt>
                <c:pt idx="181">
                  <c:v>135.75</c:v>
                </c:pt>
                <c:pt idx="182">
                  <c:v>136.5</c:v>
                </c:pt>
                <c:pt idx="183">
                  <c:v>137.25</c:v>
                </c:pt>
                <c:pt idx="184">
                  <c:v>138</c:v>
                </c:pt>
                <c:pt idx="185">
                  <c:v>138.75</c:v>
                </c:pt>
                <c:pt idx="186">
                  <c:v>139.5</c:v>
                </c:pt>
                <c:pt idx="187">
                  <c:v>140.25</c:v>
                </c:pt>
                <c:pt idx="188">
                  <c:v>141</c:v>
                </c:pt>
                <c:pt idx="189">
                  <c:v>141.75</c:v>
                </c:pt>
                <c:pt idx="190">
                  <c:v>142.5</c:v>
                </c:pt>
                <c:pt idx="191">
                  <c:v>143.25</c:v>
                </c:pt>
                <c:pt idx="192">
                  <c:v>144</c:v>
                </c:pt>
                <c:pt idx="193">
                  <c:v>144.75</c:v>
                </c:pt>
                <c:pt idx="194">
                  <c:v>145.5</c:v>
                </c:pt>
                <c:pt idx="195">
                  <c:v>146.25</c:v>
                </c:pt>
                <c:pt idx="196">
                  <c:v>147</c:v>
                </c:pt>
                <c:pt idx="197">
                  <c:v>147.75</c:v>
                </c:pt>
                <c:pt idx="198">
                  <c:v>148.5</c:v>
                </c:pt>
                <c:pt idx="199">
                  <c:v>149.25</c:v>
                </c:pt>
                <c:pt idx="200">
                  <c:v>150</c:v>
                </c:pt>
              </c:numCache>
            </c:numRef>
          </c:xVal>
          <c:yVal>
            <c:numRef>
              <c:f>case1!$E$2:$E$202</c:f>
              <c:numCache>
                <c:formatCode>General</c:formatCode>
                <c:ptCount val="201"/>
                <c:pt idx="1">
                  <c:v>1.0073353580144158</c:v>
                </c:pt>
                <c:pt idx="2">
                  <c:v>1.0160564123852522</c:v>
                </c:pt>
                <c:pt idx="3">
                  <c:v>1.0248458355081327</c:v>
                </c:pt>
                <c:pt idx="4">
                  <c:v>1.0363608850007147</c:v>
                </c:pt>
                <c:pt idx="5">
                  <c:v>1.046431624559103</c:v>
                </c:pt>
                <c:pt idx="6">
                  <c:v>1.0576499448708137</c:v>
                </c:pt>
                <c:pt idx="7">
                  <c:v>1.0681899484676354</c:v>
                </c:pt>
                <c:pt idx="8">
                  <c:v>1.0798509988220757</c:v>
                </c:pt>
                <c:pt idx="9">
                  <c:v>1.0890556934921669</c:v>
                </c:pt>
                <c:pt idx="10">
                  <c:v>1.1001587214552324</c:v>
                </c:pt>
                <c:pt idx="11">
                  <c:v>1.1115567914858928</c:v>
                </c:pt>
                <c:pt idx="12">
                  <c:v>1.1235693990590128</c:v>
                </c:pt>
                <c:pt idx="13">
                  <c:v>1.1352405963472465</c:v>
                </c:pt>
                <c:pt idx="14">
                  <c:v>1.1462545188144193</c:v>
                </c:pt>
                <c:pt idx="15">
                  <c:v>1.1603045017004272</c:v>
                </c:pt>
                <c:pt idx="16">
                  <c:v>1.1716172047108393</c:v>
                </c:pt>
                <c:pt idx="17">
                  <c:v>1.1844519190880822</c:v>
                </c:pt>
                <c:pt idx="18">
                  <c:v>1.1972899169986595</c:v>
                </c:pt>
                <c:pt idx="19">
                  <c:v>1.2107049256359899</c:v>
                </c:pt>
                <c:pt idx="20">
                  <c:v>1.2230442091895228</c:v>
                </c:pt>
                <c:pt idx="21">
                  <c:v>1.2367805956040077</c:v>
                </c:pt>
                <c:pt idx="22">
                  <c:v>1.2498036718169263</c:v>
                </c:pt>
                <c:pt idx="23">
                  <c:v>1.2631767865256907</c:v>
                </c:pt>
                <c:pt idx="24">
                  <c:v>1.2770543056725829</c:v>
                </c:pt>
                <c:pt idx="25">
                  <c:v>1.2903767642414818</c:v>
                </c:pt>
                <c:pt idx="26">
                  <c:v>1.303932588555768</c:v>
                </c:pt>
                <c:pt idx="27">
                  <c:v>1.3176974642950239</c:v>
                </c:pt>
                <c:pt idx="28">
                  <c:v>1.3311926135523486</c:v>
                </c:pt>
                <c:pt idx="29">
                  <c:v>1.3462617847240792</c:v>
                </c:pt>
                <c:pt idx="30">
                  <c:v>1.3597393638312385</c:v>
                </c:pt>
                <c:pt idx="31">
                  <c:v>1.3755692698048745</c:v>
                </c:pt>
                <c:pt idx="32">
                  <c:v>1.3885500322433608</c:v>
                </c:pt>
                <c:pt idx="33">
                  <c:v>1.4029165322645645</c:v>
                </c:pt>
                <c:pt idx="34">
                  <c:v>1.4191884793298439</c:v>
                </c:pt>
                <c:pt idx="35">
                  <c:v>1.4302812605372768</c:v>
                </c:pt>
                <c:pt idx="36">
                  <c:v>1.4438189017664278</c:v>
                </c:pt>
                <c:pt idx="37">
                  <c:v>1.4626577164550612</c:v>
                </c:pt>
                <c:pt idx="38">
                  <c:v>1.4773484655298379</c:v>
                </c:pt>
                <c:pt idx="39">
                  <c:v>1.489754306218557</c:v>
                </c:pt>
                <c:pt idx="40">
                  <c:v>1.5087947332267009</c:v>
                </c:pt>
                <c:pt idx="41">
                  <c:v>1.5275175230299576</c:v>
                </c:pt>
                <c:pt idx="42">
                  <c:v>1.537427170259198</c:v>
                </c:pt>
                <c:pt idx="43">
                  <c:v>1.553074202323842</c:v>
                </c:pt>
                <c:pt idx="44">
                  <c:v>1.5693873455057308</c:v>
                </c:pt>
                <c:pt idx="45">
                  <c:v>1.582936449596944</c:v>
                </c:pt>
                <c:pt idx="46">
                  <c:v>1.6005163459375584</c:v>
                </c:pt>
                <c:pt idx="47">
                  <c:v>1.6173963915462195</c:v>
                </c:pt>
                <c:pt idx="48">
                  <c:v>1.631936551006913</c:v>
                </c:pt>
                <c:pt idx="49">
                  <c:v>1.6512758120191717</c:v>
                </c:pt>
                <c:pt idx="50">
                  <c:v>1.6672216669094124</c:v>
                </c:pt>
                <c:pt idx="51">
                  <c:v>1.6806773683497527</c:v>
                </c:pt>
                <c:pt idx="52">
                  <c:v>1.6934230948920852</c:v>
                </c:pt>
                <c:pt idx="53">
                  <c:v>1.7075871621452092</c:v>
                </c:pt>
                <c:pt idx="54">
                  <c:v>1.7214291769513064</c:v>
                </c:pt>
                <c:pt idx="55">
                  <c:v>1.7379890304758592</c:v>
                </c:pt>
                <c:pt idx="56">
                  <c:v>1.7537098566879772</c:v>
                </c:pt>
                <c:pt idx="57">
                  <c:v>1.7673164423062238</c:v>
                </c:pt>
                <c:pt idx="58">
                  <c:v>1.7835145379477326</c:v>
                </c:pt>
                <c:pt idx="59">
                  <c:v>1.7978343061264768</c:v>
                </c:pt>
                <c:pt idx="60">
                  <c:v>1.812710138112023</c:v>
                </c:pt>
                <c:pt idx="61">
                  <c:v>1.8273505181801282</c:v>
                </c:pt>
                <c:pt idx="62">
                  <c:v>1.8401926351404725</c:v>
                </c:pt>
                <c:pt idx="63">
                  <c:v>1.8553424590389964</c:v>
                </c:pt>
                <c:pt idx="64">
                  <c:v>1.8703948454126773</c:v>
                </c:pt>
                <c:pt idx="65">
                  <c:v>1.8832451169700211</c:v>
                </c:pt>
                <c:pt idx="66">
                  <c:v>1.8980343770690244</c:v>
                </c:pt>
                <c:pt idx="67">
                  <c:v>1.9117855937026298</c:v>
                </c:pt>
                <c:pt idx="68">
                  <c:v>1.9249223005685345</c:v>
                </c:pt>
                <c:pt idx="69">
                  <c:v>1.9398429875884275</c:v>
                </c:pt>
                <c:pt idx="70">
                  <c:v>1.9523619761187896</c:v>
                </c:pt>
                <c:pt idx="71">
                  <c:v>1.9658477257066811</c:v>
                </c:pt>
                <c:pt idx="72">
                  <c:v>1.9778952078130447</c:v>
                </c:pt>
                <c:pt idx="73">
                  <c:v>1.9911710629667885</c:v>
                </c:pt>
                <c:pt idx="74">
                  <c:v>2.0038097068334673</c:v>
                </c:pt>
                <c:pt idx="75">
                  <c:v>2.0150799261760777</c:v>
                </c:pt>
                <c:pt idx="76">
                  <c:v>2.0266415579081478</c:v>
                </c:pt>
                <c:pt idx="77">
                  <c:v>2.0392117145799125</c:v>
                </c:pt>
                <c:pt idx="78">
                  <c:v>2.0499356884789801</c:v>
                </c:pt>
                <c:pt idx="79">
                  <c:v>2.0618179605445808</c:v>
                </c:pt>
                <c:pt idx="80">
                  <c:v>2.0710438871750205</c:v>
                </c:pt>
                <c:pt idx="81">
                  <c:v>2.0826861840257966</c:v>
                </c:pt>
                <c:pt idx="82">
                  <c:v>2.0919369259192244</c:v>
                </c:pt>
                <c:pt idx="83">
                  <c:v>2.1027940555672857</c:v>
                </c:pt>
                <c:pt idx="84">
                  <c:v>2.1127453442137609</c:v>
                </c:pt>
                <c:pt idx="85">
                  <c:v>2.1207246855651287</c:v>
                </c:pt>
                <c:pt idx="86">
                  <c:v>2.1296637011125807</c:v>
                </c:pt>
                <c:pt idx="87">
                  <c:v>2.1408840531100797</c:v>
                </c:pt>
                <c:pt idx="88">
                  <c:v>2.150511497407348</c:v>
                </c:pt>
                <c:pt idx="89">
                  <c:v>2.155246046634494</c:v>
                </c:pt>
                <c:pt idx="90">
                  <c:v>2.1617903583624054</c:v>
                </c:pt>
                <c:pt idx="91">
                  <c:v>2.1715827216304939</c:v>
                </c:pt>
                <c:pt idx="92">
                  <c:v>2.177041069017676</c:v>
                </c:pt>
                <c:pt idx="93">
                  <c:v>2.1840956609830342</c:v>
                </c:pt>
                <c:pt idx="94">
                  <c:v>2.1907268762862788</c:v>
                </c:pt>
                <c:pt idx="95">
                  <c:v>2.1979196284874845</c:v>
                </c:pt>
                <c:pt idx="96">
                  <c:v>2.2011733397262963</c:v>
                </c:pt>
                <c:pt idx="97">
                  <c:v>2.2083809962925725</c:v>
                </c:pt>
                <c:pt idx="98">
                  <c:v>2.2135117419397354</c:v>
                </c:pt>
                <c:pt idx="99">
                  <c:v>2.2174952604337035</c:v>
                </c:pt>
                <c:pt idx="100">
                  <c:v>2.222203574313419</c:v>
                </c:pt>
                <c:pt idx="101">
                  <c:v>2.2265085130947155</c:v>
                </c:pt>
                <c:pt idx="102">
                  <c:v>2.2312926173986827</c:v>
                </c:pt>
                <c:pt idx="103">
                  <c:v>2.2335740176739369</c:v>
                </c:pt>
                <c:pt idx="104">
                  <c:v>2.235919916821266</c:v>
                </c:pt>
                <c:pt idx="105">
                  <c:v>2.2343503617924649</c:v>
                </c:pt>
                <c:pt idx="106">
                  <c:v>2.2359502791472732</c:v>
                </c:pt>
                <c:pt idx="107">
                  <c:v>2.2343007215140172</c:v>
                </c:pt>
                <c:pt idx="108">
                  <c:v>2.2319902938116845</c:v>
                </c:pt>
                <c:pt idx="109">
                  <c:v>2.2295957724399558</c:v>
                </c:pt>
                <c:pt idx="110">
                  <c:v>2.2252638122735418</c:v>
                </c:pt>
                <c:pt idx="111">
                  <c:v>2.2219331554567132</c:v>
                </c:pt>
                <c:pt idx="112">
                  <c:v>2.2176650041088983</c:v>
                </c:pt>
                <c:pt idx="113">
                  <c:v>2.213137082925281</c:v>
                </c:pt>
                <c:pt idx="114">
                  <c:v>2.2073501804457307</c:v>
                </c:pt>
                <c:pt idx="115">
                  <c:v>2.2046468730560602</c:v>
                </c:pt>
                <c:pt idx="116">
                  <c:v>2.1994431007510959</c:v>
                </c:pt>
                <c:pt idx="117">
                  <c:v>2.1956448618785882</c:v>
                </c:pt>
                <c:pt idx="118">
                  <c:v>2.188185639322739</c:v>
                </c:pt>
                <c:pt idx="119">
                  <c:v>2.1832486433694482</c:v>
                </c:pt>
                <c:pt idx="120">
                  <c:v>2.175790460026116</c:v>
                </c:pt>
                <c:pt idx="121">
                  <c:v>2.1667647256900704</c:v>
                </c:pt>
                <c:pt idx="122">
                  <c:v>2.1608359954862264</c:v>
                </c:pt>
                <c:pt idx="123">
                  <c:v>2.1503910135518085</c:v>
                </c:pt>
                <c:pt idx="124">
                  <c:v>2.139580162260629</c:v>
                </c:pt>
                <c:pt idx="125">
                  <c:v>2.1304569701077996</c:v>
                </c:pt>
                <c:pt idx="126">
                  <c:v>2.1247426331660879</c:v>
                </c:pt>
                <c:pt idx="127">
                  <c:v>2.1096218818738279</c:v>
                </c:pt>
                <c:pt idx="128">
                  <c:v>2.0976689715776065</c:v>
                </c:pt>
                <c:pt idx="129">
                  <c:v>2.0910339808350744</c:v>
                </c:pt>
                <c:pt idx="130">
                  <c:v>2.0846945966216208</c:v>
                </c:pt>
                <c:pt idx="131">
                  <c:v>2.0692436693322933</c:v>
                </c:pt>
                <c:pt idx="132">
                  <c:v>2.0550388278438829</c:v>
                </c:pt>
                <c:pt idx="133">
                  <c:v>2.0447460590008344</c:v>
                </c:pt>
                <c:pt idx="134">
                  <c:v>2.0315998648066871</c:v>
                </c:pt>
                <c:pt idx="135">
                  <c:v>2.0134362597024098</c:v>
                </c:pt>
                <c:pt idx="136">
                  <c:v>2.0005617693969429</c:v>
                </c:pt>
                <c:pt idx="137">
                  <c:v>1.9877829898317472</c:v>
                </c:pt>
                <c:pt idx="138">
                  <c:v>1.9746326392116516</c:v>
                </c:pt>
                <c:pt idx="139">
                  <c:v>1.955604426832531</c:v>
                </c:pt>
                <c:pt idx="140">
                  <c:v>1.9434111368026821</c:v>
                </c:pt>
                <c:pt idx="141">
                  <c:v>1.9265728304345353</c:v>
                </c:pt>
                <c:pt idx="142">
                  <c:v>1.912515205744137</c:v>
                </c:pt>
                <c:pt idx="143">
                  <c:v>1.8955436144067777</c:v>
                </c:pt>
                <c:pt idx="144">
                  <c:v>1.8777253335764641</c:v>
                </c:pt>
                <c:pt idx="145">
                  <c:v>1.8604213953503124</c:v>
                </c:pt>
                <c:pt idx="146">
                  <c:v>1.841005076876592</c:v>
                </c:pt>
                <c:pt idx="147">
                  <c:v>1.8237453926503242</c:v>
                </c:pt>
                <c:pt idx="148">
                  <c:v>1.8053879973204401</c:v>
                </c:pt>
                <c:pt idx="149">
                  <c:v>1.7860200708934972</c:v>
                </c:pt>
                <c:pt idx="150">
                  <c:v>1.7703911205326477</c:v>
                </c:pt>
                <c:pt idx="151">
                  <c:v>1.7524573994476149</c:v>
                </c:pt>
                <c:pt idx="152">
                  <c:v>1.7299930385767841</c:v>
                </c:pt>
                <c:pt idx="153">
                  <c:v>1.710925713279299</c:v>
                </c:pt>
                <c:pt idx="154">
                  <c:v>1.6911437468932853</c:v>
                </c:pt>
                <c:pt idx="155">
                  <c:v>1.6718213223392462</c:v>
                </c:pt>
                <c:pt idx="156">
                  <c:v>1.653125392398048</c:v>
                </c:pt>
                <c:pt idx="157">
                  <c:v>1.6355328275598959</c:v>
                </c:pt>
                <c:pt idx="158">
                  <c:v>1.6170354070094144</c:v>
                </c:pt>
                <c:pt idx="159">
                  <c:v>1.5985036840314644</c:v>
                </c:pt>
                <c:pt idx="160">
                  <c:v>1.581214863500412</c:v>
                </c:pt>
                <c:pt idx="161">
                  <c:v>1.5631645061752766</c:v>
                </c:pt>
                <c:pt idx="162">
                  <c:v>1.5472810656932499</c:v>
                </c:pt>
                <c:pt idx="163">
                  <c:v>1.5298447319676081</c:v>
                </c:pt>
                <c:pt idx="164">
                  <c:v>1.5126016789053542</c:v>
                </c:pt>
                <c:pt idx="165">
                  <c:v>1.4967026890326094</c:v>
                </c:pt>
                <c:pt idx="166">
                  <c:v>1.4823773939296505</c:v>
                </c:pt>
                <c:pt idx="167">
                  <c:v>1.4667301316716161</c:v>
                </c:pt>
                <c:pt idx="168">
                  <c:v>1.4522945487117886</c:v>
                </c:pt>
                <c:pt idx="169">
                  <c:v>1.4388347889039983</c:v>
                </c:pt>
                <c:pt idx="170">
                  <c:v>1.4274656502591738</c:v>
                </c:pt>
                <c:pt idx="171">
                  <c:v>1.4188622723578121</c:v>
                </c:pt>
                <c:pt idx="172">
                  <c:v>1.409119215522187</c:v>
                </c:pt>
                <c:pt idx="173">
                  <c:v>1.4012418740685935</c:v>
                </c:pt>
                <c:pt idx="174">
                  <c:v>1.3933825022636537</c:v>
                </c:pt>
                <c:pt idx="175">
                  <c:v>1.3873163437372402</c:v>
                </c:pt>
                <c:pt idx="176">
                  <c:v>1.3807940487115471</c:v>
                </c:pt>
                <c:pt idx="177">
                  <c:v>1.3765512418342161</c:v>
                </c:pt>
                <c:pt idx="178">
                  <c:v>1.3730991070514516</c:v>
                </c:pt>
                <c:pt idx="179">
                  <c:v>1.3714807070175541</c:v>
                </c:pt>
                <c:pt idx="180">
                  <c:v>1.3718855467009525</c:v>
                </c:pt>
                <c:pt idx="181">
                  <c:v>1.3762622441621444</c:v>
                </c:pt>
                <c:pt idx="182">
                  <c:v>1.3824775225275994</c:v>
                </c:pt>
                <c:pt idx="183">
                  <c:v>1.3903561105251381</c:v>
                </c:pt>
                <c:pt idx="184">
                  <c:v>1.3997997796789166</c:v>
                </c:pt>
                <c:pt idx="185">
                  <c:v>1.4117357430108677</c:v>
                </c:pt>
                <c:pt idx="186">
                  <c:v>1.4235943031449478</c:v>
                </c:pt>
                <c:pt idx="187">
                  <c:v>1.4392166486237696</c:v>
                </c:pt>
                <c:pt idx="188">
                  <c:v>1.4561359270051144</c:v>
                </c:pt>
                <c:pt idx="189">
                  <c:v>1.4747126043148946</c:v>
                </c:pt>
                <c:pt idx="190">
                  <c:v>1.4949601328050348</c:v>
                </c:pt>
                <c:pt idx="191">
                  <c:v>1.5161581805713455</c:v>
                </c:pt>
                <c:pt idx="192">
                  <c:v>1.5401398955409058</c:v>
                </c:pt>
                <c:pt idx="193">
                  <c:v>1.5652768729252482</c:v>
                </c:pt>
                <c:pt idx="194">
                  <c:v>1.5917437620698283</c:v>
                </c:pt>
                <c:pt idx="195">
                  <c:v>1.6177342947664259</c:v>
                </c:pt>
                <c:pt idx="196">
                  <c:v>1.6469001887180996</c:v>
                </c:pt>
                <c:pt idx="197">
                  <c:v>1.6761342457365704</c:v>
                </c:pt>
                <c:pt idx="198">
                  <c:v>1.7077911604918303</c:v>
                </c:pt>
                <c:pt idx="199">
                  <c:v>1.7389491209316608</c:v>
                </c:pt>
                <c:pt idx="200">
                  <c:v>1.7749017601564994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BF6-4C66-8080-6A2DEF73C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657615"/>
        <c:axId val="695660111"/>
      </c:scatterChart>
      <c:valAx>
        <c:axId val="695657615"/>
        <c:scaling>
          <c:orientation val="minMax"/>
          <c:max val="5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>
                    <a:latin typeface="Arial Black" panose="020B0A04020102020204" pitchFamily="34" charset="0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Frequency [MHz]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5660111"/>
        <c:crosses val="autoZero"/>
        <c:crossBetween val="midCat"/>
        <c:majorUnit val="7"/>
        <c:minorUnit val="3.5"/>
      </c:valAx>
      <c:valAx>
        <c:axId val="695660111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>
                    <a:latin typeface="Arial Black" panose="020B0A04020102020204" pitchFamily="34" charset="0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SWR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5657615"/>
        <c:crosses val="autoZero"/>
        <c:crossBetween val="midCat"/>
        <c:majorUnit val="0.1"/>
        <c:minorUnit val="0.1"/>
      </c:valAx>
      <c:spPr>
        <a:noFill/>
      </c:spPr>
    </c:plotArea>
    <c:legend>
      <c:legendPos val="r"/>
      <c:layout>
        <c:manualLayout>
          <c:xMode val="edge"/>
          <c:yMode val="edge"/>
          <c:x val="0.1784024496937883"/>
          <c:y val="0.15683143773694955"/>
          <c:w val="0.29918088363954504"/>
          <c:h val="0.25115157480314959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119062</xdr:colOff>
      <xdr:row>11</xdr:row>
      <xdr:rowOff>176212</xdr:rowOff>
    </xdr:from>
    <xdr:to>
      <xdr:col>13</xdr:col>
      <xdr:colOff>576262</xdr:colOff>
      <xdr:row>23</xdr:row>
      <xdr:rowOff>61912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3275BA1-4018-C735-CC33-9BEB683A2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190500</xdr:colOff>
      <xdr:row>0</xdr:row>
      <xdr:rowOff>152400</xdr:rowOff>
    </xdr:from>
    <xdr:to>
      <xdr:col>8</xdr:col>
      <xdr:colOff>657225</xdr:colOff>
      <xdr:row>12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EFA5F8-F739-49A4-B9B8-4D8D80D61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4</xdr:row>
      <xdr:rowOff>138112</xdr:rowOff>
    </xdr:from>
    <xdr:to>
      <xdr:col>12</xdr:col>
      <xdr:colOff>166687</xdr:colOff>
      <xdr:row>16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835EA7-917A-3B49-1FBE-D0725503A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4</xdr:row>
      <xdr:rowOff>138112</xdr:rowOff>
    </xdr:from>
    <xdr:to>
      <xdr:col>12</xdr:col>
      <xdr:colOff>166687</xdr:colOff>
      <xdr:row>16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82306B-47E3-3801-99EB-967AF71C63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566737</xdr:colOff>
      <xdr:row>3</xdr:row>
      <xdr:rowOff>138112</xdr:rowOff>
    </xdr:from>
    <xdr:to>
      <xdr:col>12</xdr:col>
      <xdr:colOff>338137</xdr:colOff>
      <xdr:row>15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60A557-87DC-9917-544D-DA76D74D0C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B31EB-BBB9-4252-B836-633F64CD9367}">
  <dimension ref="A1:G22"/>
  <sheetViews>
    <sheetView tabSelected="1" workbookViewId="0">
      <selection activeCell="A2" sqref="A2"/>
    </sheetView>
  </sheetViews>
  <sheetFormatPr defaultRowHeight="18.75" x14ac:dyDescent="0.4"/>
  <cols>
    <col min="1" max="1" width="13.5" bestFit="1" customWidth="1"/>
    <col min="2" max="4" width="19.125" bestFit="1" customWidth="1"/>
    <col min="5" max="5" width="13.5" bestFit="1" customWidth="1"/>
    <col min="6" max="6" width="15.125" bestFit="1" customWidth="1"/>
    <col min="7" max="7" width="16.25" bestFit="1" customWidth="1"/>
  </cols>
  <sheetData>
    <row r="1" spans="1:4" x14ac:dyDescent="0.4">
      <c r="A1" t="s">
        <v>16</v>
      </c>
    </row>
    <row r="11" spans="1:4" x14ac:dyDescent="0.4">
      <c r="A11" s="4" t="s">
        <v>0</v>
      </c>
      <c r="B11" s="4" t="s">
        <v>1</v>
      </c>
      <c r="C11" s="4" t="s">
        <v>3</v>
      </c>
      <c r="D11" s="4" t="s">
        <v>4</v>
      </c>
    </row>
    <row r="12" spans="1:4" x14ac:dyDescent="0.4">
      <c r="A12" s="2">
        <v>3.75</v>
      </c>
      <c r="B12" s="2">
        <v>1.0464316250000001</v>
      </c>
      <c r="C12" s="2">
        <v>1.0182932389999999</v>
      </c>
      <c r="D12" s="2">
        <v>1.0685639039999999</v>
      </c>
    </row>
    <row r="13" spans="1:4" x14ac:dyDescent="0.4">
      <c r="A13" s="2">
        <v>7.5</v>
      </c>
      <c r="B13" s="2">
        <v>1.1001587209999999</v>
      </c>
      <c r="C13" s="2">
        <v>1.032838395</v>
      </c>
      <c r="D13" s="2">
        <v>1.1353118760000001</v>
      </c>
    </row>
    <row r="14" spans="1:4" x14ac:dyDescent="0.4">
      <c r="A14" s="2">
        <v>14.25</v>
      </c>
      <c r="B14" s="2">
        <v>1.210704926</v>
      </c>
      <c r="C14" s="2">
        <v>1.053342</v>
      </c>
      <c r="D14" s="2">
        <v>1.2512631700000001</v>
      </c>
    </row>
    <row r="15" spans="1:4" x14ac:dyDescent="0.4">
      <c r="A15" s="2">
        <v>21</v>
      </c>
      <c r="B15" s="2">
        <v>1.3311926140000001</v>
      </c>
      <c r="C15" s="2">
        <v>1.06766593</v>
      </c>
      <c r="D15" s="2">
        <v>1.350463653</v>
      </c>
    </row>
    <row r="16" spans="1:4" x14ac:dyDescent="0.4">
      <c r="A16" s="2">
        <v>28.5</v>
      </c>
      <c r="B16" s="2">
        <v>1.477348466</v>
      </c>
      <c r="C16" s="2">
        <v>1.075592426</v>
      </c>
      <c r="D16" s="2">
        <v>1.4284650649999999</v>
      </c>
    </row>
    <row r="17" spans="1:7" x14ac:dyDescent="0.4">
      <c r="A17" s="2">
        <v>50.25</v>
      </c>
      <c r="B17" s="2">
        <v>1.9117855939999999</v>
      </c>
      <c r="C17" s="2">
        <v>1.1226127509999999</v>
      </c>
      <c r="D17" s="2">
        <v>1.3441727130000001</v>
      </c>
    </row>
    <row r="19" spans="1:7" x14ac:dyDescent="0.4">
      <c r="A19" s="3" t="s">
        <v>2</v>
      </c>
      <c r="B19" s="3" t="s">
        <v>5</v>
      </c>
      <c r="C19" s="3" t="s">
        <v>6</v>
      </c>
      <c r="D19" s="3" t="s">
        <v>7</v>
      </c>
      <c r="E19" s="3" t="s">
        <v>8</v>
      </c>
      <c r="F19" s="3" t="s">
        <v>9</v>
      </c>
      <c r="G19" s="3" t="s">
        <v>10</v>
      </c>
    </row>
    <row r="20" spans="1:7" x14ac:dyDescent="0.4">
      <c r="A20" s="2">
        <v>2.0833333333000001</v>
      </c>
      <c r="B20" s="2">
        <f>B12</f>
        <v>1.0464316250000001</v>
      </c>
      <c r="C20" s="2">
        <f>B13</f>
        <v>1.1001587209999999</v>
      </c>
      <c r="D20" s="2">
        <f>B14</f>
        <v>1.210704926</v>
      </c>
      <c r="E20" s="2">
        <f>B15</f>
        <v>1.3311926140000001</v>
      </c>
      <c r="F20" s="2">
        <f>B16</f>
        <v>1.477348466</v>
      </c>
      <c r="G20" s="2">
        <f>B17</f>
        <v>1.9117855939999999</v>
      </c>
    </row>
    <row r="21" spans="1:7" x14ac:dyDescent="0.4">
      <c r="A21" s="2">
        <v>2.3687499999999999</v>
      </c>
      <c r="B21" s="2">
        <f>C12</f>
        <v>1.0182932389999999</v>
      </c>
      <c r="C21" s="2">
        <f>C13</f>
        <v>1.032838395</v>
      </c>
      <c r="D21" s="2">
        <f>C14</f>
        <v>1.053342</v>
      </c>
      <c r="E21" s="2">
        <f>C15</f>
        <v>1.06766593</v>
      </c>
      <c r="F21" s="2">
        <f>C16</f>
        <v>1.075592426</v>
      </c>
      <c r="G21" s="2">
        <f>C17</f>
        <v>1.1226127509999999</v>
      </c>
    </row>
    <row r="22" spans="1:7" x14ac:dyDescent="0.4">
      <c r="A22" s="2">
        <v>2.5666600000000002</v>
      </c>
      <c r="B22" s="2">
        <f>D12</f>
        <v>1.0685639039999999</v>
      </c>
      <c r="C22" s="2">
        <f>D13</f>
        <v>1.1353118760000001</v>
      </c>
      <c r="D22" s="2">
        <f>D14</f>
        <v>1.2512631700000001</v>
      </c>
      <c r="E22" s="2">
        <f>D15</f>
        <v>1.350463653</v>
      </c>
      <c r="F22" s="2">
        <f>D16</f>
        <v>1.4284650649999999</v>
      </c>
      <c r="G22" s="2">
        <f>D17</f>
        <v>1.3441727130000001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FF94-FB5C-49A3-B14D-F4257F798BD7}">
  <dimension ref="A1:E202"/>
  <sheetViews>
    <sheetView workbookViewId="0">
      <selection activeCell="E2" sqref="E2"/>
    </sheetView>
  </sheetViews>
  <sheetFormatPr defaultRowHeight="18.75" x14ac:dyDescent="0.4"/>
  <cols>
    <col min="4" max="4" width="5" bestFit="1" customWidth="1"/>
    <col min="5" max="5" width="12.75" bestFit="1" customWidth="1"/>
  </cols>
  <sheetData>
    <row r="1" spans="1:5" x14ac:dyDescent="0.4">
      <c r="A1" t="s">
        <v>11</v>
      </c>
      <c r="B1" t="s">
        <v>12</v>
      </c>
      <c r="C1" t="s">
        <v>13</v>
      </c>
      <c r="D1" s="1" t="s">
        <v>14</v>
      </c>
      <c r="E1" s="1" t="s">
        <v>15</v>
      </c>
    </row>
    <row r="2" spans="1:5" x14ac:dyDescent="0.4">
      <c r="A2">
        <v>0</v>
      </c>
    </row>
    <row r="3" spans="1:5" x14ac:dyDescent="0.4">
      <c r="A3">
        <v>0.75</v>
      </c>
      <c r="B3">
        <v>50.21</v>
      </c>
      <c r="C3">
        <v>-0.3</v>
      </c>
      <c r="D3" t="str">
        <f>COMPLEX(50,0)</f>
        <v>50</v>
      </c>
      <c r="E3">
        <f>(1+IMABS(IMDIV(IMSUB(COMPLEX(B3,C3),D3),IMSUM(COMPLEX(B3,C3),D3))))/(1-IMABS(IMDIV(IMSUB(COMPLEX(B3,C3),D3),IMSUM(COMPLEX(B3,C3),D3))))</f>
        <v>1.0073353580144158</v>
      </c>
    </row>
    <row r="4" spans="1:5" x14ac:dyDescent="0.4">
      <c r="A4">
        <v>1.5</v>
      </c>
      <c r="B4">
        <v>50.21</v>
      </c>
      <c r="C4">
        <v>-0.77</v>
      </c>
      <c r="D4" t="str">
        <f t="shared" ref="D4:D67" si="0">COMPLEX(50,0)</f>
        <v>50</v>
      </c>
      <c r="E4">
        <f t="shared" ref="E4:E67" si="1">(1+IMABS(IMDIV(IMSUB(COMPLEX(B4,C4),D4),IMSUM(COMPLEX(B4,C4),D4))))/(1-IMABS(IMDIV(IMSUB(COMPLEX(B4,C4),D4),IMSUM(COMPLEX(B4,C4),D4))))</f>
        <v>1.0160564123852522</v>
      </c>
    </row>
    <row r="5" spans="1:5" x14ac:dyDescent="0.4">
      <c r="A5">
        <v>2.25</v>
      </c>
      <c r="B5">
        <v>50.22</v>
      </c>
      <c r="C5">
        <v>-1.21</v>
      </c>
      <c r="D5" t="str">
        <f t="shared" si="0"/>
        <v>50</v>
      </c>
      <c r="E5">
        <f t="shared" si="1"/>
        <v>1.0248458355081327</v>
      </c>
    </row>
    <row r="6" spans="1:5" x14ac:dyDescent="0.4">
      <c r="A6">
        <v>3</v>
      </c>
      <c r="B6">
        <v>50.18</v>
      </c>
      <c r="C6">
        <v>-1.78</v>
      </c>
      <c r="D6" t="str">
        <f t="shared" si="0"/>
        <v>50</v>
      </c>
      <c r="E6">
        <f t="shared" si="1"/>
        <v>1.0363608850007147</v>
      </c>
    </row>
    <row r="7" spans="1:5" x14ac:dyDescent="0.4">
      <c r="A7">
        <v>3.75</v>
      </c>
      <c r="B7">
        <v>50.07</v>
      </c>
      <c r="C7">
        <v>-2.27</v>
      </c>
      <c r="D7" t="str">
        <f t="shared" si="0"/>
        <v>50</v>
      </c>
      <c r="E7">
        <f t="shared" si="1"/>
        <v>1.046431624559103</v>
      </c>
    </row>
    <row r="8" spans="1:5" x14ac:dyDescent="0.4">
      <c r="A8">
        <v>4.5</v>
      </c>
      <c r="B8">
        <v>49.93</v>
      </c>
      <c r="C8">
        <v>-2.8</v>
      </c>
      <c r="D8" t="str">
        <f t="shared" si="0"/>
        <v>50</v>
      </c>
      <c r="E8">
        <f t="shared" si="1"/>
        <v>1.0576499448708137</v>
      </c>
    </row>
    <row r="9" spans="1:5" x14ac:dyDescent="0.4">
      <c r="A9">
        <v>5.25</v>
      </c>
      <c r="B9">
        <v>49.74</v>
      </c>
      <c r="C9">
        <v>-3.28</v>
      </c>
      <c r="D9" t="str">
        <f t="shared" si="0"/>
        <v>50</v>
      </c>
      <c r="E9">
        <f t="shared" si="1"/>
        <v>1.0681899484676354</v>
      </c>
    </row>
    <row r="10" spans="1:5" x14ac:dyDescent="0.4">
      <c r="A10">
        <v>6</v>
      </c>
      <c r="B10">
        <v>49.5</v>
      </c>
      <c r="C10">
        <v>-3.79</v>
      </c>
      <c r="D10" t="str">
        <f t="shared" si="0"/>
        <v>50</v>
      </c>
      <c r="E10">
        <f t="shared" si="1"/>
        <v>1.0798509988220757</v>
      </c>
    </row>
    <row r="11" spans="1:5" x14ac:dyDescent="0.4">
      <c r="A11">
        <v>6.75</v>
      </c>
      <c r="B11">
        <v>49.26</v>
      </c>
      <c r="C11">
        <v>-4.17</v>
      </c>
      <c r="D11" t="str">
        <f t="shared" si="0"/>
        <v>50</v>
      </c>
      <c r="E11">
        <f t="shared" si="1"/>
        <v>1.0890556934921669</v>
      </c>
    </row>
    <row r="12" spans="1:5" x14ac:dyDescent="0.4">
      <c r="A12">
        <v>7.5</v>
      </c>
      <c r="B12">
        <v>49.04</v>
      </c>
      <c r="C12">
        <v>-4.63</v>
      </c>
      <c r="D12" t="str">
        <f t="shared" si="0"/>
        <v>50</v>
      </c>
      <c r="E12">
        <f t="shared" si="1"/>
        <v>1.1001587214552324</v>
      </c>
    </row>
    <row r="13" spans="1:5" x14ac:dyDescent="0.4">
      <c r="A13">
        <v>8.25</v>
      </c>
      <c r="B13">
        <v>48.71</v>
      </c>
      <c r="C13">
        <v>-5.0599999999999996</v>
      </c>
      <c r="D13" t="str">
        <f t="shared" si="0"/>
        <v>50</v>
      </c>
      <c r="E13">
        <f t="shared" si="1"/>
        <v>1.1115567914858928</v>
      </c>
    </row>
    <row r="14" spans="1:5" x14ac:dyDescent="0.4">
      <c r="A14">
        <v>9</v>
      </c>
      <c r="B14">
        <v>48.38</v>
      </c>
      <c r="C14">
        <v>-5.5</v>
      </c>
      <c r="D14" t="str">
        <f t="shared" si="0"/>
        <v>50</v>
      </c>
      <c r="E14">
        <f t="shared" si="1"/>
        <v>1.1235693990590128</v>
      </c>
    </row>
    <row r="15" spans="1:5" x14ac:dyDescent="0.4">
      <c r="A15">
        <v>9.75</v>
      </c>
      <c r="B15">
        <v>48.03</v>
      </c>
      <c r="C15">
        <v>-5.9</v>
      </c>
      <c r="D15" t="str">
        <f t="shared" si="0"/>
        <v>50</v>
      </c>
      <c r="E15">
        <f t="shared" si="1"/>
        <v>1.1352405963472465</v>
      </c>
    </row>
    <row r="16" spans="1:5" x14ac:dyDescent="0.4">
      <c r="A16">
        <v>10.5</v>
      </c>
      <c r="B16">
        <v>47.65</v>
      </c>
      <c r="C16">
        <v>-6.24</v>
      </c>
      <c r="D16" t="str">
        <f t="shared" si="0"/>
        <v>50</v>
      </c>
      <c r="E16">
        <f t="shared" si="1"/>
        <v>1.1462545188144193</v>
      </c>
    </row>
    <row r="17" spans="1:5" x14ac:dyDescent="0.4">
      <c r="A17">
        <v>11.25</v>
      </c>
      <c r="B17">
        <v>47.15</v>
      </c>
      <c r="C17">
        <v>-6.64</v>
      </c>
      <c r="D17" t="str">
        <f t="shared" si="0"/>
        <v>50</v>
      </c>
      <c r="E17">
        <f t="shared" si="1"/>
        <v>1.1603045017004272</v>
      </c>
    </row>
    <row r="18" spans="1:5" x14ac:dyDescent="0.4">
      <c r="A18">
        <v>12</v>
      </c>
      <c r="B18">
        <v>46.71</v>
      </c>
      <c r="C18">
        <v>-6.92</v>
      </c>
      <c r="D18" t="str">
        <f t="shared" si="0"/>
        <v>50</v>
      </c>
      <c r="E18">
        <f t="shared" si="1"/>
        <v>1.1716172047108393</v>
      </c>
    </row>
    <row r="19" spans="1:5" x14ac:dyDescent="0.4">
      <c r="A19">
        <v>12.75</v>
      </c>
      <c r="B19">
        <v>46.24</v>
      </c>
      <c r="C19">
        <v>-7.23</v>
      </c>
      <c r="D19" t="str">
        <f t="shared" si="0"/>
        <v>50</v>
      </c>
      <c r="E19">
        <f t="shared" si="1"/>
        <v>1.1844519190880822</v>
      </c>
    </row>
    <row r="20" spans="1:5" x14ac:dyDescent="0.4">
      <c r="A20">
        <v>13.5</v>
      </c>
      <c r="B20">
        <v>45.73</v>
      </c>
      <c r="C20">
        <v>-7.49</v>
      </c>
      <c r="D20" t="str">
        <f t="shared" si="0"/>
        <v>50</v>
      </c>
      <c r="E20">
        <f t="shared" si="1"/>
        <v>1.1972899169986595</v>
      </c>
    </row>
    <row r="21" spans="1:5" x14ac:dyDescent="0.4">
      <c r="A21">
        <v>14.25</v>
      </c>
      <c r="B21">
        <v>45.22</v>
      </c>
      <c r="C21">
        <v>-7.75</v>
      </c>
      <c r="D21" t="str">
        <f t="shared" si="0"/>
        <v>50</v>
      </c>
      <c r="E21">
        <f t="shared" si="1"/>
        <v>1.2107049256359899</v>
      </c>
    </row>
    <row r="22" spans="1:5" x14ac:dyDescent="0.4">
      <c r="A22">
        <v>15</v>
      </c>
      <c r="B22">
        <v>44.68</v>
      </c>
      <c r="C22">
        <v>-7.91</v>
      </c>
      <c r="D22" t="str">
        <f t="shared" si="0"/>
        <v>50</v>
      </c>
      <c r="E22">
        <f t="shared" si="1"/>
        <v>1.2230442091895228</v>
      </c>
    </row>
    <row r="23" spans="1:5" x14ac:dyDescent="0.4">
      <c r="A23">
        <v>15.75</v>
      </c>
      <c r="B23">
        <v>44.11</v>
      </c>
      <c r="C23">
        <v>-8.08</v>
      </c>
      <c r="D23" t="str">
        <f t="shared" si="0"/>
        <v>50</v>
      </c>
      <c r="E23">
        <f t="shared" si="1"/>
        <v>1.2367805956040077</v>
      </c>
    </row>
    <row r="24" spans="1:5" x14ac:dyDescent="0.4">
      <c r="A24">
        <v>16.5</v>
      </c>
      <c r="B24">
        <v>43.59</v>
      </c>
      <c r="C24">
        <v>-8.23</v>
      </c>
      <c r="D24" t="str">
        <f t="shared" si="0"/>
        <v>50</v>
      </c>
      <c r="E24">
        <f t="shared" si="1"/>
        <v>1.2498036718169263</v>
      </c>
    </row>
    <row r="25" spans="1:5" x14ac:dyDescent="0.4">
      <c r="A25">
        <v>17.25</v>
      </c>
      <c r="B25">
        <v>43.02</v>
      </c>
      <c r="C25">
        <v>-8.32</v>
      </c>
      <c r="D25" t="str">
        <f t="shared" si="0"/>
        <v>50</v>
      </c>
      <c r="E25">
        <f t="shared" si="1"/>
        <v>1.2631767865256907</v>
      </c>
    </row>
    <row r="26" spans="1:5" x14ac:dyDescent="0.4">
      <c r="A26">
        <v>18</v>
      </c>
      <c r="B26">
        <v>42.44</v>
      </c>
      <c r="C26">
        <v>-8.39</v>
      </c>
      <c r="D26" t="str">
        <f t="shared" si="0"/>
        <v>50</v>
      </c>
      <c r="E26">
        <f t="shared" si="1"/>
        <v>1.2770543056725829</v>
      </c>
    </row>
    <row r="27" spans="1:5" x14ac:dyDescent="0.4">
      <c r="A27">
        <v>18.75</v>
      </c>
      <c r="B27">
        <v>41.88</v>
      </c>
      <c r="C27">
        <v>-8.42</v>
      </c>
      <c r="D27" t="str">
        <f t="shared" si="0"/>
        <v>50</v>
      </c>
      <c r="E27">
        <f t="shared" si="1"/>
        <v>1.2903767642414818</v>
      </c>
    </row>
    <row r="28" spans="1:5" x14ac:dyDescent="0.4">
      <c r="A28">
        <v>19.5</v>
      </c>
      <c r="B28">
        <v>41.29</v>
      </c>
      <c r="C28">
        <v>-8.39</v>
      </c>
      <c r="D28" t="str">
        <f t="shared" si="0"/>
        <v>50</v>
      </c>
      <c r="E28">
        <f t="shared" si="1"/>
        <v>1.303932588555768</v>
      </c>
    </row>
    <row r="29" spans="1:5" x14ac:dyDescent="0.4">
      <c r="A29">
        <v>20.25</v>
      </c>
      <c r="B29">
        <v>40.729999999999997</v>
      </c>
      <c r="C29">
        <v>-8.3699999999999992</v>
      </c>
      <c r="D29" t="str">
        <f t="shared" si="0"/>
        <v>50</v>
      </c>
      <c r="E29">
        <f t="shared" si="1"/>
        <v>1.3176974642950239</v>
      </c>
    </row>
    <row r="30" spans="1:5" x14ac:dyDescent="0.4">
      <c r="A30">
        <v>21</v>
      </c>
      <c r="B30">
        <v>40.15</v>
      </c>
      <c r="C30">
        <v>-8.27</v>
      </c>
      <c r="D30" t="str">
        <f t="shared" si="0"/>
        <v>50</v>
      </c>
      <c r="E30">
        <f t="shared" si="1"/>
        <v>1.3311926135523486</v>
      </c>
    </row>
    <row r="31" spans="1:5" x14ac:dyDescent="0.4">
      <c r="A31">
        <v>21.75</v>
      </c>
      <c r="B31">
        <v>39.549999999999997</v>
      </c>
      <c r="C31">
        <v>-8.18</v>
      </c>
      <c r="D31" t="str">
        <f t="shared" si="0"/>
        <v>50</v>
      </c>
      <c r="E31">
        <f t="shared" si="1"/>
        <v>1.3462617847240792</v>
      </c>
    </row>
    <row r="32" spans="1:5" x14ac:dyDescent="0.4">
      <c r="A32">
        <v>22.5</v>
      </c>
      <c r="B32">
        <v>39.020000000000003</v>
      </c>
      <c r="C32">
        <v>-8.07</v>
      </c>
      <c r="D32" t="str">
        <f t="shared" si="0"/>
        <v>50</v>
      </c>
      <c r="E32">
        <f t="shared" si="1"/>
        <v>1.3597393638312385</v>
      </c>
    </row>
    <row r="33" spans="1:5" x14ac:dyDescent="0.4">
      <c r="A33">
        <v>23.25</v>
      </c>
      <c r="B33">
        <v>38.42</v>
      </c>
      <c r="C33">
        <v>-7.93</v>
      </c>
      <c r="D33" t="str">
        <f t="shared" si="0"/>
        <v>50</v>
      </c>
      <c r="E33">
        <f t="shared" si="1"/>
        <v>1.3755692698048745</v>
      </c>
    </row>
    <row r="34" spans="1:5" x14ac:dyDescent="0.4">
      <c r="A34">
        <v>24</v>
      </c>
      <c r="B34">
        <v>37.92</v>
      </c>
      <c r="C34">
        <v>-7.76</v>
      </c>
      <c r="D34" t="str">
        <f t="shared" si="0"/>
        <v>50</v>
      </c>
      <c r="E34">
        <f t="shared" si="1"/>
        <v>1.3885500322433608</v>
      </c>
    </row>
    <row r="35" spans="1:5" x14ac:dyDescent="0.4">
      <c r="A35">
        <v>24.75</v>
      </c>
      <c r="B35">
        <v>37.369999999999997</v>
      </c>
      <c r="C35">
        <v>-7.53</v>
      </c>
      <c r="D35" t="str">
        <f t="shared" si="0"/>
        <v>50</v>
      </c>
      <c r="E35">
        <f t="shared" si="1"/>
        <v>1.4029165322645645</v>
      </c>
    </row>
    <row r="36" spans="1:5" x14ac:dyDescent="0.4">
      <c r="A36">
        <v>25.5</v>
      </c>
      <c r="B36">
        <v>36.799999999999997</v>
      </c>
      <c r="C36">
        <v>-7.32</v>
      </c>
      <c r="D36" t="str">
        <f t="shared" si="0"/>
        <v>50</v>
      </c>
      <c r="E36">
        <f t="shared" si="1"/>
        <v>1.4191884793298439</v>
      </c>
    </row>
    <row r="37" spans="1:5" x14ac:dyDescent="0.4">
      <c r="A37">
        <v>26.25</v>
      </c>
      <c r="B37">
        <v>36.36</v>
      </c>
      <c r="C37">
        <v>-7.02</v>
      </c>
      <c r="D37" t="str">
        <f t="shared" si="0"/>
        <v>50</v>
      </c>
      <c r="E37">
        <f t="shared" si="1"/>
        <v>1.4302812605372768</v>
      </c>
    </row>
    <row r="38" spans="1:5" x14ac:dyDescent="0.4">
      <c r="A38">
        <v>27</v>
      </c>
      <c r="B38">
        <v>35.869999999999997</v>
      </c>
      <c r="C38">
        <v>-6.71</v>
      </c>
      <c r="D38" t="str">
        <f t="shared" si="0"/>
        <v>50</v>
      </c>
      <c r="E38">
        <f t="shared" si="1"/>
        <v>1.4438189017664278</v>
      </c>
    </row>
    <row r="39" spans="1:5" x14ac:dyDescent="0.4">
      <c r="A39">
        <v>27.75</v>
      </c>
      <c r="B39">
        <v>35.28</v>
      </c>
      <c r="C39">
        <v>-6.44</v>
      </c>
      <c r="D39" t="str">
        <f t="shared" si="0"/>
        <v>50</v>
      </c>
      <c r="E39">
        <f t="shared" si="1"/>
        <v>1.4626577164550612</v>
      </c>
    </row>
    <row r="40" spans="1:5" x14ac:dyDescent="0.4">
      <c r="A40">
        <v>28.5</v>
      </c>
      <c r="B40">
        <v>34.799999999999997</v>
      </c>
      <c r="C40">
        <v>-6.11</v>
      </c>
      <c r="D40" t="str">
        <f t="shared" si="0"/>
        <v>50</v>
      </c>
      <c r="E40">
        <f t="shared" si="1"/>
        <v>1.4773484655298379</v>
      </c>
    </row>
    <row r="41" spans="1:5" x14ac:dyDescent="0.4">
      <c r="A41">
        <v>29.25</v>
      </c>
      <c r="B41">
        <v>34.39</v>
      </c>
      <c r="C41">
        <v>-5.76</v>
      </c>
      <c r="D41" t="str">
        <f t="shared" si="0"/>
        <v>50</v>
      </c>
      <c r="E41">
        <f t="shared" si="1"/>
        <v>1.489754306218557</v>
      </c>
    </row>
    <row r="42" spans="1:5" x14ac:dyDescent="0.4">
      <c r="A42">
        <v>30</v>
      </c>
      <c r="B42">
        <v>33.840000000000003</v>
      </c>
      <c r="C42">
        <v>-5.4</v>
      </c>
      <c r="D42" t="str">
        <f t="shared" si="0"/>
        <v>50</v>
      </c>
      <c r="E42">
        <f t="shared" si="1"/>
        <v>1.5087947332267009</v>
      </c>
    </row>
    <row r="43" spans="1:5" x14ac:dyDescent="0.4">
      <c r="A43">
        <v>30.75</v>
      </c>
      <c r="B43">
        <v>33.33</v>
      </c>
      <c r="C43">
        <v>-5.07</v>
      </c>
      <c r="D43" t="str">
        <f t="shared" si="0"/>
        <v>50</v>
      </c>
      <c r="E43">
        <f t="shared" si="1"/>
        <v>1.5275175230299576</v>
      </c>
    </row>
    <row r="44" spans="1:5" x14ac:dyDescent="0.4">
      <c r="A44">
        <v>31.5</v>
      </c>
      <c r="B44">
        <v>33</v>
      </c>
      <c r="C44">
        <v>-4.58</v>
      </c>
      <c r="D44" t="str">
        <f t="shared" si="0"/>
        <v>50</v>
      </c>
      <c r="E44">
        <f t="shared" si="1"/>
        <v>1.537427170259198</v>
      </c>
    </row>
    <row r="45" spans="1:5" x14ac:dyDescent="0.4">
      <c r="A45">
        <v>32.25</v>
      </c>
      <c r="B45">
        <v>32.58</v>
      </c>
      <c r="C45">
        <v>-4.17</v>
      </c>
      <c r="D45" t="str">
        <f t="shared" si="0"/>
        <v>50</v>
      </c>
      <c r="E45">
        <f t="shared" si="1"/>
        <v>1.553074202323842</v>
      </c>
    </row>
    <row r="46" spans="1:5" x14ac:dyDescent="0.4">
      <c r="A46">
        <v>33</v>
      </c>
      <c r="B46">
        <v>32.159999999999997</v>
      </c>
      <c r="C46">
        <v>-3.73</v>
      </c>
      <c r="D46" t="str">
        <f t="shared" si="0"/>
        <v>50</v>
      </c>
      <c r="E46">
        <f t="shared" si="1"/>
        <v>1.5693873455057308</v>
      </c>
    </row>
    <row r="47" spans="1:5" x14ac:dyDescent="0.4">
      <c r="A47">
        <v>33.75</v>
      </c>
      <c r="B47">
        <v>31.81</v>
      </c>
      <c r="C47">
        <v>-3.25</v>
      </c>
      <c r="D47" t="str">
        <f t="shared" si="0"/>
        <v>50</v>
      </c>
      <c r="E47">
        <f t="shared" si="1"/>
        <v>1.582936449596944</v>
      </c>
    </row>
    <row r="48" spans="1:5" x14ac:dyDescent="0.4">
      <c r="A48">
        <v>34.5</v>
      </c>
      <c r="B48">
        <v>31.4</v>
      </c>
      <c r="C48">
        <v>-2.79</v>
      </c>
      <c r="D48" t="str">
        <f t="shared" si="0"/>
        <v>50</v>
      </c>
      <c r="E48">
        <f t="shared" si="1"/>
        <v>1.6005163459375584</v>
      </c>
    </row>
    <row r="49" spans="1:5" x14ac:dyDescent="0.4">
      <c r="A49">
        <v>35.25</v>
      </c>
      <c r="B49">
        <v>31.02</v>
      </c>
      <c r="C49">
        <v>-2.2999999999999998</v>
      </c>
      <c r="D49" t="str">
        <f t="shared" si="0"/>
        <v>50</v>
      </c>
      <c r="E49">
        <f t="shared" si="1"/>
        <v>1.6173963915462195</v>
      </c>
    </row>
    <row r="50" spans="1:5" x14ac:dyDescent="0.4">
      <c r="A50">
        <v>36</v>
      </c>
      <c r="B50">
        <v>30.7</v>
      </c>
      <c r="C50">
        <v>-1.77</v>
      </c>
      <c r="D50" t="str">
        <f t="shared" si="0"/>
        <v>50</v>
      </c>
      <c r="E50">
        <f t="shared" si="1"/>
        <v>1.631936551006913</v>
      </c>
    </row>
    <row r="51" spans="1:5" x14ac:dyDescent="0.4">
      <c r="A51">
        <v>36.75</v>
      </c>
      <c r="B51">
        <v>30.31</v>
      </c>
      <c r="C51">
        <v>-1.26</v>
      </c>
      <c r="D51" t="str">
        <f t="shared" si="0"/>
        <v>50</v>
      </c>
      <c r="E51">
        <f t="shared" si="1"/>
        <v>1.6512758120191717</v>
      </c>
    </row>
    <row r="52" spans="1:5" x14ac:dyDescent="0.4">
      <c r="A52">
        <v>37.5</v>
      </c>
      <c r="B52">
        <v>30</v>
      </c>
      <c r="C52">
        <v>-0.73</v>
      </c>
      <c r="D52" t="str">
        <f t="shared" si="0"/>
        <v>50</v>
      </c>
      <c r="E52">
        <f t="shared" si="1"/>
        <v>1.6672216669094124</v>
      </c>
    </row>
    <row r="53" spans="1:5" x14ac:dyDescent="0.4">
      <c r="A53">
        <v>38.25</v>
      </c>
      <c r="B53">
        <v>29.75</v>
      </c>
      <c r="C53">
        <v>-7.0000000000000007E-2</v>
      </c>
      <c r="D53" t="str">
        <f t="shared" si="0"/>
        <v>50</v>
      </c>
      <c r="E53">
        <f t="shared" si="1"/>
        <v>1.6806773683497527</v>
      </c>
    </row>
    <row r="54" spans="1:5" x14ac:dyDescent="0.4">
      <c r="A54">
        <v>39</v>
      </c>
      <c r="B54">
        <v>29.53</v>
      </c>
      <c r="C54">
        <v>0.47</v>
      </c>
      <c r="D54" t="str">
        <f t="shared" si="0"/>
        <v>50</v>
      </c>
      <c r="E54">
        <f t="shared" si="1"/>
        <v>1.6934230948920852</v>
      </c>
    </row>
    <row r="55" spans="1:5" x14ac:dyDescent="0.4">
      <c r="A55">
        <v>39.75</v>
      </c>
      <c r="B55">
        <v>29.3</v>
      </c>
      <c r="C55">
        <v>1.03</v>
      </c>
      <c r="D55" t="str">
        <f t="shared" si="0"/>
        <v>50</v>
      </c>
      <c r="E55">
        <f t="shared" si="1"/>
        <v>1.7075871621452092</v>
      </c>
    </row>
    <row r="56" spans="1:5" x14ac:dyDescent="0.4">
      <c r="A56">
        <v>40.5</v>
      </c>
      <c r="B56">
        <v>29.09</v>
      </c>
      <c r="C56">
        <v>1.59</v>
      </c>
      <c r="D56" t="str">
        <f t="shared" si="0"/>
        <v>50</v>
      </c>
      <c r="E56">
        <f t="shared" si="1"/>
        <v>1.7214291769513064</v>
      </c>
    </row>
    <row r="57" spans="1:5" x14ac:dyDescent="0.4">
      <c r="A57">
        <v>41.25</v>
      </c>
      <c r="B57">
        <v>28.85</v>
      </c>
      <c r="C57">
        <v>2.17</v>
      </c>
      <c r="D57" t="str">
        <f t="shared" si="0"/>
        <v>50</v>
      </c>
      <c r="E57">
        <f t="shared" si="1"/>
        <v>1.7379890304758592</v>
      </c>
    </row>
    <row r="58" spans="1:5" x14ac:dyDescent="0.4">
      <c r="A58">
        <v>42</v>
      </c>
      <c r="B58">
        <v>28.64</v>
      </c>
      <c r="C58">
        <v>2.76</v>
      </c>
      <c r="D58" t="str">
        <f t="shared" si="0"/>
        <v>50</v>
      </c>
      <c r="E58">
        <f t="shared" si="1"/>
        <v>1.7537098566879772</v>
      </c>
    </row>
    <row r="59" spans="1:5" x14ac:dyDescent="0.4">
      <c r="A59">
        <v>42.75</v>
      </c>
      <c r="B59">
        <v>28.48</v>
      </c>
      <c r="C59">
        <v>3.36</v>
      </c>
      <c r="D59" t="str">
        <f t="shared" si="0"/>
        <v>50</v>
      </c>
      <c r="E59">
        <f t="shared" si="1"/>
        <v>1.7673164423062238</v>
      </c>
    </row>
    <row r="60" spans="1:5" x14ac:dyDescent="0.4">
      <c r="A60">
        <v>43.5</v>
      </c>
      <c r="B60">
        <v>28.3</v>
      </c>
      <c r="C60">
        <v>4.0199999999999996</v>
      </c>
      <c r="D60" t="str">
        <f t="shared" si="0"/>
        <v>50</v>
      </c>
      <c r="E60">
        <f t="shared" si="1"/>
        <v>1.7835145379477326</v>
      </c>
    </row>
    <row r="61" spans="1:5" x14ac:dyDescent="0.4">
      <c r="A61">
        <v>44.25</v>
      </c>
      <c r="B61">
        <v>28.16</v>
      </c>
      <c r="C61">
        <v>4.6399999999999997</v>
      </c>
      <c r="D61" t="str">
        <f t="shared" si="0"/>
        <v>50</v>
      </c>
      <c r="E61">
        <f t="shared" si="1"/>
        <v>1.7978343061264768</v>
      </c>
    </row>
    <row r="62" spans="1:5" x14ac:dyDescent="0.4">
      <c r="A62">
        <v>45</v>
      </c>
      <c r="B62">
        <v>28.03</v>
      </c>
      <c r="C62">
        <v>5.29</v>
      </c>
      <c r="D62" t="str">
        <f t="shared" si="0"/>
        <v>50</v>
      </c>
      <c r="E62">
        <f t="shared" si="1"/>
        <v>1.812710138112023</v>
      </c>
    </row>
    <row r="63" spans="1:5" x14ac:dyDescent="0.4">
      <c r="A63">
        <v>45.75</v>
      </c>
      <c r="B63">
        <v>27.92</v>
      </c>
      <c r="C63">
        <v>5.95</v>
      </c>
      <c r="D63" t="str">
        <f t="shared" si="0"/>
        <v>50</v>
      </c>
      <c r="E63">
        <f t="shared" si="1"/>
        <v>1.8273505181801282</v>
      </c>
    </row>
    <row r="64" spans="1:5" x14ac:dyDescent="0.4">
      <c r="A64">
        <v>46.5</v>
      </c>
      <c r="B64">
        <v>27.85</v>
      </c>
      <c r="C64">
        <v>6.6</v>
      </c>
      <c r="D64" t="str">
        <f t="shared" si="0"/>
        <v>50</v>
      </c>
      <c r="E64">
        <f t="shared" si="1"/>
        <v>1.8401926351404725</v>
      </c>
    </row>
    <row r="65" spans="1:5" x14ac:dyDescent="0.4">
      <c r="A65">
        <v>47.25</v>
      </c>
      <c r="B65">
        <v>27.76</v>
      </c>
      <c r="C65">
        <v>7.26</v>
      </c>
      <c r="D65" t="str">
        <f t="shared" si="0"/>
        <v>50</v>
      </c>
      <c r="E65">
        <f t="shared" si="1"/>
        <v>1.8553424590389964</v>
      </c>
    </row>
    <row r="66" spans="1:5" x14ac:dyDescent="0.4">
      <c r="A66">
        <v>48</v>
      </c>
      <c r="B66">
        <v>27.69</v>
      </c>
      <c r="C66">
        <v>7.94</v>
      </c>
      <c r="D66" t="str">
        <f t="shared" si="0"/>
        <v>50</v>
      </c>
      <c r="E66">
        <f t="shared" si="1"/>
        <v>1.8703948454126773</v>
      </c>
    </row>
    <row r="67" spans="1:5" x14ac:dyDescent="0.4">
      <c r="A67">
        <v>48.75</v>
      </c>
      <c r="B67">
        <v>27.67</v>
      </c>
      <c r="C67">
        <v>8.6300000000000008</v>
      </c>
      <c r="D67" t="str">
        <f t="shared" si="0"/>
        <v>50</v>
      </c>
      <c r="E67">
        <f t="shared" si="1"/>
        <v>1.8832451169700211</v>
      </c>
    </row>
    <row r="68" spans="1:5" x14ac:dyDescent="0.4">
      <c r="A68">
        <v>49.5</v>
      </c>
      <c r="B68">
        <v>27.64</v>
      </c>
      <c r="C68">
        <v>9.34</v>
      </c>
      <c r="D68" t="str">
        <f t="shared" ref="D68:D131" si="2">COMPLEX(50,0)</f>
        <v>50</v>
      </c>
      <c r="E68">
        <f t="shared" ref="E68:E131" si="3">(1+IMABS(IMDIV(IMSUB(COMPLEX(B68,C68),D68),IMSUM(COMPLEX(B68,C68),D68))))/(1-IMABS(IMDIV(IMSUB(COMPLEX(B68,C68),D68),IMSUM(COMPLEX(B68,C68),D68))))</f>
        <v>1.8980343770690244</v>
      </c>
    </row>
    <row r="69" spans="1:5" x14ac:dyDescent="0.4">
      <c r="A69">
        <v>50.25</v>
      </c>
      <c r="B69">
        <v>27.64</v>
      </c>
      <c r="C69">
        <v>10.050000000000001</v>
      </c>
      <c r="D69" t="str">
        <f t="shared" si="2"/>
        <v>50</v>
      </c>
      <c r="E69">
        <f t="shared" si="3"/>
        <v>1.9117855937026298</v>
      </c>
    </row>
    <row r="70" spans="1:5" x14ac:dyDescent="0.4">
      <c r="A70">
        <v>51</v>
      </c>
      <c r="B70">
        <v>27.66</v>
      </c>
      <c r="C70">
        <v>10.75</v>
      </c>
      <c r="D70" t="str">
        <f t="shared" si="2"/>
        <v>50</v>
      </c>
      <c r="E70">
        <f t="shared" si="3"/>
        <v>1.9249223005685345</v>
      </c>
    </row>
    <row r="71" spans="1:5" x14ac:dyDescent="0.4">
      <c r="A71">
        <v>51.75</v>
      </c>
      <c r="B71">
        <v>27.68</v>
      </c>
      <c r="C71">
        <v>11.49</v>
      </c>
      <c r="D71" t="str">
        <f t="shared" si="2"/>
        <v>50</v>
      </c>
      <c r="E71">
        <f t="shared" si="3"/>
        <v>1.9398429875884275</v>
      </c>
    </row>
    <row r="72" spans="1:5" x14ac:dyDescent="0.4">
      <c r="A72">
        <v>52.5</v>
      </c>
      <c r="B72">
        <v>27.74</v>
      </c>
      <c r="C72">
        <v>12.2</v>
      </c>
      <c r="D72" t="str">
        <f t="shared" si="2"/>
        <v>50</v>
      </c>
      <c r="E72">
        <f t="shared" si="3"/>
        <v>1.9523619761187896</v>
      </c>
    </row>
    <row r="73" spans="1:5" x14ac:dyDescent="0.4">
      <c r="A73">
        <v>53.25</v>
      </c>
      <c r="B73">
        <v>27.81</v>
      </c>
      <c r="C73">
        <v>12.94</v>
      </c>
      <c r="D73" t="str">
        <f t="shared" si="2"/>
        <v>50</v>
      </c>
      <c r="E73">
        <f t="shared" si="3"/>
        <v>1.9658477257066811</v>
      </c>
    </row>
    <row r="74" spans="1:5" x14ac:dyDescent="0.4">
      <c r="A74">
        <v>54</v>
      </c>
      <c r="B74">
        <v>27.92</v>
      </c>
      <c r="C74">
        <v>13.69</v>
      </c>
      <c r="D74" t="str">
        <f t="shared" si="2"/>
        <v>50</v>
      </c>
      <c r="E74">
        <f t="shared" si="3"/>
        <v>1.9778952078130447</v>
      </c>
    </row>
    <row r="75" spans="1:5" x14ac:dyDescent="0.4">
      <c r="A75">
        <v>54.75</v>
      </c>
      <c r="B75">
        <v>28.03</v>
      </c>
      <c r="C75">
        <v>14.45</v>
      </c>
      <c r="D75" t="str">
        <f t="shared" si="2"/>
        <v>50</v>
      </c>
      <c r="E75">
        <f t="shared" si="3"/>
        <v>1.9911710629667885</v>
      </c>
    </row>
    <row r="76" spans="1:5" x14ac:dyDescent="0.4">
      <c r="A76">
        <v>55.5</v>
      </c>
      <c r="B76">
        <v>28.16</v>
      </c>
      <c r="C76">
        <v>15.2</v>
      </c>
      <c r="D76" t="str">
        <f t="shared" si="2"/>
        <v>50</v>
      </c>
      <c r="E76">
        <f t="shared" si="3"/>
        <v>2.0038097068334673</v>
      </c>
    </row>
    <row r="77" spans="1:5" x14ac:dyDescent="0.4">
      <c r="A77">
        <v>56.25</v>
      </c>
      <c r="B77">
        <v>28.33</v>
      </c>
      <c r="C77">
        <v>15.96</v>
      </c>
      <c r="D77" t="str">
        <f t="shared" si="2"/>
        <v>50</v>
      </c>
      <c r="E77">
        <f t="shared" si="3"/>
        <v>2.0150799261760777</v>
      </c>
    </row>
    <row r="78" spans="1:5" x14ac:dyDescent="0.4">
      <c r="A78">
        <v>57</v>
      </c>
      <c r="B78">
        <v>28.52</v>
      </c>
      <c r="C78">
        <v>16.739999999999998</v>
      </c>
      <c r="D78" t="str">
        <f t="shared" si="2"/>
        <v>50</v>
      </c>
      <c r="E78">
        <f t="shared" si="3"/>
        <v>2.0266415579081478</v>
      </c>
    </row>
    <row r="79" spans="1:5" x14ac:dyDescent="0.4">
      <c r="A79">
        <v>57.75</v>
      </c>
      <c r="B79">
        <v>28.73</v>
      </c>
      <c r="C79">
        <v>17.559999999999999</v>
      </c>
      <c r="D79" t="str">
        <f t="shared" si="2"/>
        <v>50</v>
      </c>
      <c r="E79">
        <f t="shared" si="3"/>
        <v>2.0392117145799125</v>
      </c>
    </row>
    <row r="80" spans="1:5" x14ac:dyDescent="0.4">
      <c r="A80">
        <v>58.5</v>
      </c>
      <c r="B80">
        <v>28.96</v>
      </c>
      <c r="C80">
        <v>18.329999999999998</v>
      </c>
      <c r="D80" t="str">
        <f t="shared" si="2"/>
        <v>50</v>
      </c>
      <c r="E80">
        <f t="shared" si="3"/>
        <v>2.0499356884789801</v>
      </c>
    </row>
    <row r="81" spans="1:5" x14ac:dyDescent="0.4">
      <c r="A81">
        <v>59.25</v>
      </c>
      <c r="B81">
        <v>29.22</v>
      </c>
      <c r="C81">
        <v>19.16</v>
      </c>
      <c r="D81" t="str">
        <f t="shared" si="2"/>
        <v>50</v>
      </c>
      <c r="E81">
        <f t="shared" si="3"/>
        <v>2.0618179605445808</v>
      </c>
    </row>
    <row r="82" spans="1:5" x14ac:dyDescent="0.4">
      <c r="A82">
        <v>60</v>
      </c>
      <c r="B82">
        <v>29.53</v>
      </c>
      <c r="C82">
        <v>19.97</v>
      </c>
      <c r="D82" t="str">
        <f t="shared" si="2"/>
        <v>50</v>
      </c>
      <c r="E82">
        <f t="shared" si="3"/>
        <v>2.0710438871750205</v>
      </c>
    </row>
    <row r="83" spans="1:5" x14ac:dyDescent="0.4">
      <c r="A83">
        <v>60.75</v>
      </c>
      <c r="B83">
        <v>29.83</v>
      </c>
      <c r="C83">
        <v>20.8</v>
      </c>
      <c r="D83" t="str">
        <f t="shared" si="2"/>
        <v>50</v>
      </c>
      <c r="E83">
        <f t="shared" si="3"/>
        <v>2.0826861840257966</v>
      </c>
    </row>
    <row r="84" spans="1:5" x14ac:dyDescent="0.4">
      <c r="A84">
        <v>61.5</v>
      </c>
      <c r="B84">
        <v>30.17</v>
      </c>
      <c r="C84">
        <v>21.6</v>
      </c>
      <c r="D84" t="str">
        <f t="shared" si="2"/>
        <v>50</v>
      </c>
      <c r="E84">
        <f t="shared" si="3"/>
        <v>2.0919369259192244</v>
      </c>
    </row>
    <row r="85" spans="1:5" x14ac:dyDescent="0.4">
      <c r="A85">
        <v>62.25</v>
      </c>
      <c r="B85">
        <v>30.54</v>
      </c>
      <c r="C85">
        <v>22.46</v>
      </c>
      <c r="D85" t="str">
        <f t="shared" si="2"/>
        <v>50</v>
      </c>
      <c r="E85">
        <f t="shared" si="3"/>
        <v>2.1027940555672857</v>
      </c>
    </row>
    <row r="86" spans="1:5" x14ac:dyDescent="0.4">
      <c r="A86">
        <v>63</v>
      </c>
      <c r="B86">
        <v>30.94</v>
      </c>
      <c r="C86">
        <v>23.31</v>
      </c>
      <c r="D86" t="str">
        <f t="shared" si="2"/>
        <v>50</v>
      </c>
      <c r="E86">
        <f t="shared" si="3"/>
        <v>2.1127453442137609</v>
      </c>
    </row>
    <row r="87" spans="1:5" x14ac:dyDescent="0.4">
      <c r="A87">
        <v>63.75</v>
      </c>
      <c r="B87">
        <v>31.39</v>
      </c>
      <c r="C87">
        <v>24.15</v>
      </c>
      <c r="D87" t="str">
        <f t="shared" si="2"/>
        <v>50</v>
      </c>
      <c r="E87">
        <f t="shared" si="3"/>
        <v>2.1207246855651287</v>
      </c>
    </row>
    <row r="88" spans="1:5" x14ac:dyDescent="0.4">
      <c r="A88">
        <v>64.5</v>
      </c>
      <c r="B88">
        <v>31.86</v>
      </c>
      <c r="C88">
        <v>25.01</v>
      </c>
      <c r="D88" t="str">
        <f t="shared" si="2"/>
        <v>50</v>
      </c>
      <c r="E88">
        <f t="shared" si="3"/>
        <v>2.1296637011125807</v>
      </c>
    </row>
    <row r="89" spans="1:5" x14ac:dyDescent="0.4">
      <c r="A89">
        <v>65.25</v>
      </c>
      <c r="B89">
        <v>32.31</v>
      </c>
      <c r="C89">
        <v>25.87</v>
      </c>
      <c r="D89" t="str">
        <f t="shared" si="2"/>
        <v>50</v>
      </c>
      <c r="E89">
        <f t="shared" si="3"/>
        <v>2.1408840531100797</v>
      </c>
    </row>
    <row r="90" spans="1:5" x14ac:dyDescent="0.4">
      <c r="A90">
        <v>66</v>
      </c>
      <c r="B90">
        <v>32.83</v>
      </c>
      <c r="C90">
        <v>26.75</v>
      </c>
      <c r="D90" t="str">
        <f t="shared" si="2"/>
        <v>50</v>
      </c>
      <c r="E90">
        <f t="shared" si="3"/>
        <v>2.150511497407348</v>
      </c>
    </row>
    <row r="91" spans="1:5" x14ac:dyDescent="0.4">
      <c r="A91">
        <v>66.75</v>
      </c>
      <c r="B91">
        <v>33.450000000000003</v>
      </c>
      <c r="C91">
        <v>27.6</v>
      </c>
      <c r="D91" t="str">
        <f t="shared" si="2"/>
        <v>50</v>
      </c>
      <c r="E91">
        <f t="shared" si="3"/>
        <v>2.155246046634494</v>
      </c>
    </row>
    <row r="92" spans="1:5" x14ac:dyDescent="0.4">
      <c r="A92">
        <v>67.5</v>
      </c>
      <c r="B92">
        <v>34.090000000000003</v>
      </c>
      <c r="C92">
        <v>28.48</v>
      </c>
      <c r="D92" t="str">
        <f t="shared" si="2"/>
        <v>50</v>
      </c>
      <c r="E92">
        <f t="shared" si="3"/>
        <v>2.1617903583624054</v>
      </c>
    </row>
    <row r="93" spans="1:5" x14ac:dyDescent="0.4">
      <c r="A93">
        <v>68.25</v>
      </c>
      <c r="B93">
        <v>34.71</v>
      </c>
      <c r="C93">
        <v>29.38</v>
      </c>
      <c r="D93" t="str">
        <f t="shared" si="2"/>
        <v>50</v>
      </c>
      <c r="E93">
        <f t="shared" si="3"/>
        <v>2.1715827216304939</v>
      </c>
    </row>
    <row r="94" spans="1:5" x14ac:dyDescent="0.4">
      <c r="A94">
        <v>69</v>
      </c>
      <c r="B94">
        <v>35.43</v>
      </c>
      <c r="C94">
        <v>30.25</v>
      </c>
      <c r="D94" t="str">
        <f t="shared" si="2"/>
        <v>50</v>
      </c>
      <c r="E94">
        <f t="shared" si="3"/>
        <v>2.177041069017676</v>
      </c>
    </row>
    <row r="95" spans="1:5" x14ac:dyDescent="0.4">
      <c r="A95">
        <v>69.75</v>
      </c>
      <c r="B95">
        <v>36.17</v>
      </c>
      <c r="C95">
        <v>31.14</v>
      </c>
      <c r="D95" t="str">
        <f t="shared" si="2"/>
        <v>50</v>
      </c>
      <c r="E95">
        <f t="shared" si="3"/>
        <v>2.1840956609830342</v>
      </c>
    </row>
    <row r="96" spans="1:5" x14ac:dyDescent="0.4">
      <c r="A96">
        <v>70.5</v>
      </c>
      <c r="B96">
        <v>36.97</v>
      </c>
      <c r="C96">
        <v>32.04</v>
      </c>
      <c r="D96" t="str">
        <f t="shared" si="2"/>
        <v>50</v>
      </c>
      <c r="E96">
        <f t="shared" si="3"/>
        <v>2.1907268762862788</v>
      </c>
    </row>
    <row r="97" spans="1:5" x14ac:dyDescent="0.4">
      <c r="A97">
        <v>71.25</v>
      </c>
      <c r="B97">
        <v>37.81</v>
      </c>
      <c r="C97">
        <v>32.950000000000003</v>
      </c>
      <c r="D97" t="str">
        <f t="shared" si="2"/>
        <v>50</v>
      </c>
      <c r="E97">
        <f t="shared" si="3"/>
        <v>2.1979196284874845</v>
      </c>
    </row>
    <row r="98" spans="1:5" x14ac:dyDescent="0.4">
      <c r="A98">
        <v>72</v>
      </c>
      <c r="B98">
        <v>38.72</v>
      </c>
      <c r="C98">
        <v>33.79</v>
      </c>
      <c r="D98" t="str">
        <f t="shared" si="2"/>
        <v>50</v>
      </c>
      <c r="E98">
        <f t="shared" si="3"/>
        <v>2.2011733397262963</v>
      </c>
    </row>
    <row r="99" spans="1:5" x14ac:dyDescent="0.4">
      <c r="A99">
        <v>72.75</v>
      </c>
      <c r="B99">
        <v>39.67</v>
      </c>
      <c r="C99">
        <v>34.71</v>
      </c>
      <c r="D99" t="str">
        <f t="shared" si="2"/>
        <v>50</v>
      </c>
      <c r="E99">
        <f t="shared" si="3"/>
        <v>2.2083809962925725</v>
      </c>
    </row>
    <row r="100" spans="1:5" x14ac:dyDescent="0.4">
      <c r="A100">
        <v>73.5</v>
      </c>
      <c r="B100">
        <v>40.700000000000003</v>
      </c>
      <c r="C100">
        <v>35.6</v>
      </c>
      <c r="D100" t="str">
        <f t="shared" si="2"/>
        <v>50</v>
      </c>
      <c r="E100">
        <f t="shared" si="3"/>
        <v>2.2135117419397354</v>
      </c>
    </row>
    <row r="101" spans="1:5" x14ac:dyDescent="0.4">
      <c r="A101">
        <v>74.25</v>
      </c>
      <c r="B101">
        <v>41.79</v>
      </c>
      <c r="C101">
        <v>36.46</v>
      </c>
      <c r="D101" t="str">
        <f t="shared" si="2"/>
        <v>50</v>
      </c>
      <c r="E101">
        <f t="shared" si="3"/>
        <v>2.2174952604337035</v>
      </c>
    </row>
    <row r="102" spans="1:5" x14ac:dyDescent="0.4">
      <c r="A102">
        <v>75</v>
      </c>
      <c r="B102">
        <v>42.99</v>
      </c>
      <c r="C102">
        <v>37.36</v>
      </c>
      <c r="D102" t="str">
        <f t="shared" si="2"/>
        <v>50</v>
      </c>
      <c r="E102">
        <f t="shared" si="3"/>
        <v>2.222203574313419</v>
      </c>
    </row>
    <row r="103" spans="1:5" x14ac:dyDescent="0.4">
      <c r="A103">
        <v>75.75</v>
      </c>
      <c r="B103">
        <v>44.16</v>
      </c>
      <c r="C103">
        <v>38.18</v>
      </c>
      <c r="D103" t="str">
        <f t="shared" si="2"/>
        <v>50</v>
      </c>
      <c r="E103">
        <f t="shared" si="3"/>
        <v>2.2265085130947155</v>
      </c>
    </row>
    <row r="104" spans="1:5" x14ac:dyDescent="0.4">
      <c r="A104">
        <v>76.5</v>
      </c>
      <c r="B104">
        <v>45.54</v>
      </c>
      <c r="C104">
        <v>39.08</v>
      </c>
      <c r="D104" t="str">
        <f t="shared" si="2"/>
        <v>50</v>
      </c>
      <c r="E104">
        <f t="shared" si="3"/>
        <v>2.2312926173986827</v>
      </c>
    </row>
    <row r="105" spans="1:5" x14ac:dyDescent="0.4">
      <c r="A105">
        <v>77.25</v>
      </c>
      <c r="B105">
        <v>46.94</v>
      </c>
      <c r="C105">
        <v>39.869999999999997</v>
      </c>
      <c r="D105" t="str">
        <f t="shared" si="2"/>
        <v>50</v>
      </c>
      <c r="E105">
        <f t="shared" si="3"/>
        <v>2.2335740176739369</v>
      </c>
    </row>
    <row r="106" spans="1:5" x14ac:dyDescent="0.4">
      <c r="A106">
        <v>78</v>
      </c>
      <c r="B106">
        <v>48.49</v>
      </c>
      <c r="C106">
        <v>40.67</v>
      </c>
      <c r="D106" t="str">
        <f t="shared" si="2"/>
        <v>50</v>
      </c>
      <c r="E106">
        <f t="shared" si="3"/>
        <v>2.235919916821266</v>
      </c>
    </row>
    <row r="107" spans="1:5" x14ac:dyDescent="0.4">
      <c r="A107">
        <v>78.75</v>
      </c>
      <c r="B107">
        <v>50.1</v>
      </c>
      <c r="C107">
        <v>41.33</v>
      </c>
      <c r="D107" t="str">
        <f t="shared" si="2"/>
        <v>50</v>
      </c>
      <c r="E107">
        <f t="shared" si="3"/>
        <v>2.2343503617924649</v>
      </c>
    </row>
    <row r="108" spans="1:5" x14ac:dyDescent="0.4">
      <c r="A108">
        <v>79.5</v>
      </c>
      <c r="B108">
        <v>51.81</v>
      </c>
      <c r="C108">
        <v>42.03</v>
      </c>
      <c r="D108" t="str">
        <f t="shared" si="2"/>
        <v>50</v>
      </c>
      <c r="E108">
        <f t="shared" si="3"/>
        <v>2.2359502791472732</v>
      </c>
    </row>
    <row r="109" spans="1:5" x14ac:dyDescent="0.4">
      <c r="A109">
        <v>80.25</v>
      </c>
      <c r="B109">
        <v>53.58</v>
      </c>
      <c r="C109">
        <v>42.59</v>
      </c>
      <c r="D109" t="str">
        <f t="shared" si="2"/>
        <v>50</v>
      </c>
      <c r="E109">
        <f t="shared" si="3"/>
        <v>2.2343007215140172</v>
      </c>
    </row>
    <row r="110" spans="1:5" x14ac:dyDescent="0.4">
      <c r="A110">
        <v>81</v>
      </c>
      <c r="B110">
        <v>55.46</v>
      </c>
      <c r="C110">
        <v>43.08</v>
      </c>
      <c r="D110" t="str">
        <f t="shared" si="2"/>
        <v>50</v>
      </c>
      <c r="E110">
        <f t="shared" si="3"/>
        <v>2.2319902938116845</v>
      </c>
    </row>
    <row r="111" spans="1:5" x14ac:dyDescent="0.4">
      <c r="A111">
        <v>81.75</v>
      </c>
      <c r="B111">
        <v>57.49</v>
      </c>
      <c r="C111">
        <v>43.51</v>
      </c>
      <c r="D111" t="str">
        <f t="shared" si="2"/>
        <v>50</v>
      </c>
      <c r="E111">
        <f t="shared" si="3"/>
        <v>2.2295957724399558</v>
      </c>
    </row>
    <row r="112" spans="1:5" x14ac:dyDescent="0.4">
      <c r="A112">
        <v>82.5</v>
      </c>
      <c r="B112">
        <v>59.55</v>
      </c>
      <c r="C112">
        <v>43.79</v>
      </c>
      <c r="D112" t="str">
        <f t="shared" si="2"/>
        <v>50</v>
      </c>
      <c r="E112">
        <f t="shared" si="3"/>
        <v>2.2252638122735418</v>
      </c>
    </row>
    <row r="113" spans="1:5" x14ac:dyDescent="0.4">
      <c r="A113">
        <v>83.25</v>
      </c>
      <c r="B113">
        <v>61.68</v>
      </c>
      <c r="C113">
        <v>44</v>
      </c>
      <c r="D113" t="str">
        <f t="shared" si="2"/>
        <v>50</v>
      </c>
      <c r="E113">
        <f t="shared" si="3"/>
        <v>2.2219331554567132</v>
      </c>
    </row>
    <row r="114" spans="1:5" x14ac:dyDescent="0.4">
      <c r="A114">
        <v>84</v>
      </c>
      <c r="B114">
        <v>63.92</v>
      </c>
      <c r="C114">
        <v>44.08</v>
      </c>
      <c r="D114" t="str">
        <f t="shared" si="2"/>
        <v>50</v>
      </c>
      <c r="E114">
        <f t="shared" si="3"/>
        <v>2.2176650041088983</v>
      </c>
    </row>
    <row r="115" spans="1:5" x14ac:dyDescent="0.4">
      <c r="A115">
        <v>84.75</v>
      </c>
      <c r="B115">
        <v>66.180000000000007</v>
      </c>
      <c r="C115">
        <v>44.03</v>
      </c>
      <c r="D115" t="str">
        <f t="shared" si="2"/>
        <v>50</v>
      </c>
      <c r="E115">
        <f t="shared" si="3"/>
        <v>2.213137082925281</v>
      </c>
    </row>
    <row r="116" spans="1:5" x14ac:dyDescent="0.4">
      <c r="A116">
        <v>85.5</v>
      </c>
      <c r="B116">
        <v>68.56</v>
      </c>
      <c r="C116">
        <v>43.81</v>
      </c>
      <c r="D116" t="str">
        <f t="shared" si="2"/>
        <v>50</v>
      </c>
      <c r="E116">
        <f t="shared" si="3"/>
        <v>2.2073501804457307</v>
      </c>
    </row>
    <row r="117" spans="1:5" x14ac:dyDescent="0.4">
      <c r="A117">
        <v>86.25</v>
      </c>
      <c r="B117">
        <v>71</v>
      </c>
      <c r="C117">
        <v>43.54</v>
      </c>
      <c r="D117" t="str">
        <f t="shared" si="2"/>
        <v>50</v>
      </c>
      <c r="E117">
        <f t="shared" si="3"/>
        <v>2.2046468730560602</v>
      </c>
    </row>
    <row r="118" spans="1:5" x14ac:dyDescent="0.4">
      <c r="A118">
        <v>87</v>
      </c>
      <c r="B118">
        <v>73.5</v>
      </c>
      <c r="C118">
        <v>43.03</v>
      </c>
      <c r="D118" t="str">
        <f t="shared" si="2"/>
        <v>50</v>
      </c>
      <c r="E118">
        <f t="shared" si="3"/>
        <v>2.1994431007510959</v>
      </c>
    </row>
    <row r="119" spans="1:5" x14ac:dyDescent="0.4">
      <c r="A119">
        <v>87.75</v>
      </c>
      <c r="B119">
        <v>76.02</v>
      </c>
      <c r="C119">
        <v>42.4</v>
      </c>
      <c r="D119" t="str">
        <f t="shared" si="2"/>
        <v>50</v>
      </c>
      <c r="E119">
        <f t="shared" si="3"/>
        <v>2.1956448618785882</v>
      </c>
    </row>
    <row r="120" spans="1:5" x14ac:dyDescent="0.4">
      <c r="A120">
        <v>88.5</v>
      </c>
      <c r="B120">
        <v>78.680000000000007</v>
      </c>
      <c r="C120">
        <v>41.42</v>
      </c>
      <c r="D120" t="str">
        <f t="shared" si="2"/>
        <v>50</v>
      </c>
      <c r="E120">
        <f t="shared" si="3"/>
        <v>2.188185639322739</v>
      </c>
    </row>
    <row r="121" spans="1:5" x14ac:dyDescent="0.4">
      <c r="A121">
        <v>89.25</v>
      </c>
      <c r="B121">
        <v>81.319999999999993</v>
      </c>
      <c r="C121">
        <v>40.33</v>
      </c>
      <c r="D121" t="str">
        <f t="shared" si="2"/>
        <v>50</v>
      </c>
      <c r="E121">
        <f t="shared" si="3"/>
        <v>2.1832486433694482</v>
      </c>
    </row>
    <row r="122" spans="1:5" x14ac:dyDescent="0.4">
      <c r="A122">
        <v>90</v>
      </c>
      <c r="B122">
        <v>83.92</v>
      </c>
      <c r="C122">
        <v>38.93</v>
      </c>
      <c r="D122" t="str">
        <f t="shared" si="2"/>
        <v>50</v>
      </c>
      <c r="E122">
        <f t="shared" si="3"/>
        <v>2.175790460026116</v>
      </c>
    </row>
    <row r="123" spans="1:5" x14ac:dyDescent="0.4">
      <c r="A123">
        <v>90.75</v>
      </c>
      <c r="B123">
        <v>86.44</v>
      </c>
      <c r="C123">
        <v>37.25</v>
      </c>
      <c r="D123" t="str">
        <f t="shared" si="2"/>
        <v>50</v>
      </c>
      <c r="E123">
        <f t="shared" si="3"/>
        <v>2.1667647256900704</v>
      </c>
    </row>
    <row r="124" spans="1:5" x14ac:dyDescent="0.4">
      <c r="A124">
        <v>91.5</v>
      </c>
      <c r="B124">
        <v>88.99</v>
      </c>
      <c r="C124">
        <v>35.42</v>
      </c>
      <c r="D124" t="str">
        <f t="shared" si="2"/>
        <v>50</v>
      </c>
      <c r="E124">
        <f t="shared" si="3"/>
        <v>2.1608359954862264</v>
      </c>
    </row>
    <row r="125" spans="1:5" x14ac:dyDescent="0.4">
      <c r="A125">
        <v>92.25</v>
      </c>
      <c r="B125">
        <v>91.29</v>
      </c>
      <c r="C125">
        <v>33.229999999999997</v>
      </c>
      <c r="D125" t="str">
        <f t="shared" si="2"/>
        <v>50</v>
      </c>
      <c r="E125">
        <f t="shared" si="3"/>
        <v>2.1503910135518085</v>
      </c>
    </row>
    <row r="126" spans="1:5" x14ac:dyDescent="0.4">
      <c r="A126">
        <v>93</v>
      </c>
      <c r="B126">
        <v>93.43</v>
      </c>
      <c r="C126">
        <v>30.81</v>
      </c>
      <c r="D126" t="str">
        <f t="shared" si="2"/>
        <v>50</v>
      </c>
      <c r="E126">
        <f t="shared" si="3"/>
        <v>2.139580162260629</v>
      </c>
    </row>
    <row r="127" spans="1:5" x14ac:dyDescent="0.4">
      <c r="A127">
        <v>93.75</v>
      </c>
      <c r="B127">
        <v>95.59</v>
      </c>
      <c r="C127">
        <v>28.08</v>
      </c>
      <c r="D127" t="str">
        <f t="shared" si="2"/>
        <v>50</v>
      </c>
      <c r="E127">
        <f t="shared" si="3"/>
        <v>2.1304569701077996</v>
      </c>
    </row>
    <row r="128" spans="1:5" x14ac:dyDescent="0.4">
      <c r="A128">
        <v>94.5</v>
      </c>
      <c r="B128">
        <v>97.61</v>
      </c>
      <c r="C128">
        <v>25.28</v>
      </c>
      <c r="D128" t="str">
        <f t="shared" si="2"/>
        <v>50</v>
      </c>
      <c r="E128">
        <f t="shared" si="3"/>
        <v>2.1247426331660879</v>
      </c>
    </row>
    <row r="129" spans="1:5" x14ac:dyDescent="0.4">
      <c r="A129">
        <v>95.25</v>
      </c>
      <c r="B129">
        <v>99.02</v>
      </c>
      <c r="C129">
        <v>22.06</v>
      </c>
      <c r="D129" t="str">
        <f t="shared" si="2"/>
        <v>50</v>
      </c>
      <c r="E129">
        <f t="shared" si="3"/>
        <v>2.1096218818738279</v>
      </c>
    </row>
    <row r="130" spans="1:5" x14ac:dyDescent="0.4">
      <c r="A130">
        <v>96</v>
      </c>
      <c r="B130">
        <v>100.29</v>
      </c>
      <c r="C130">
        <v>18.739999999999998</v>
      </c>
      <c r="D130" t="str">
        <f t="shared" si="2"/>
        <v>50</v>
      </c>
      <c r="E130">
        <f t="shared" si="3"/>
        <v>2.0976689715776065</v>
      </c>
    </row>
    <row r="131" spans="1:5" x14ac:dyDescent="0.4">
      <c r="A131">
        <v>96.75</v>
      </c>
      <c r="B131">
        <v>101.47</v>
      </c>
      <c r="C131">
        <v>15.46</v>
      </c>
      <c r="D131" t="str">
        <f t="shared" si="2"/>
        <v>50</v>
      </c>
      <c r="E131">
        <f t="shared" si="3"/>
        <v>2.0910339808350744</v>
      </c>
    </row>
    <row r="132" spans="1:5" x14ac:dyDescent="0.4">
      <c r="A132">
        <v>97.5</v>
      </c>
      <c r="B132">
        <v>102.37</v>
      </c>
      <c r="C132">
        <v>12.09</v>
      </c>
      <c r="D132" t="str">
        <f t="shared" ref="D132:D195" si="4">COMPLEX(50,0)</f>
        <v>50</v>
      </c>
      <c r="E132">
        <f t="shared" ref="E132:E195" si="5">(1+IMABS(IMDIV(IMSUB(COMPLEX(B132,C132),D132),IMSUM(COMPLEX(B132,C132),D132))))/(1-IMABS(IMDIV(IMSUB(COMPLEX(B132,C132),D132),IMSUM(COMPLEX(B132,C132),D132))))</f>
        <v>2.0846945966216208</v>
      </c>
    </row>
    <row r="133" spans="1:5" x14ac:dyDescent="0.4">
      <c r="A133">
        <v>98.25</v>
      </c>
      <c r="B133">
        <v>102.56</v>
      </c>
      <c r="C133">
        <v>8.41</v>
      </c>
      <c r="D133" t="str">
        <f t="shared" si="4"/>
        <v>50</v>
      </c>
      <c r="E133">
        <f t="shared" si="5"/>
        <v>2.0692436693322933</v>
      </c>
    </row>
    <row r="134" spans="1:5" x14ac:dyDescent="0.4">
      <c r="A134">
        <v>99</v>
      </c>
      <c r="B134">
        <v>102.48</v>
      </c>
      <c r="C134">
        <v>4.6100000000000003</v>
      </c>
      <c r="D134" t="str">
        <f t="shared" si="4"/>
        <v>50</v>
      </c>
      <c r="E134">
        <f t="shared" si="5"/>
        <v>2.0550388278438829</v>
      </c>
    </row>
    <row r="135" spans="1:5" x14ac:dyDescent="0.4">
      <c r="A135">
        <v>99.75</v>
      </c>
      <c r="B135">
        <v>102.22</v>
      </c>
      <c r="C135">
        <v>1.1599999999999999</v>
      </c>
      <c r="D135" t="str">
        <f t="shared" si="4"/>
        <v>50</v>
      </c>
      <c r="E135">
        <f t="shared" si="5"/>
        <v>2.0447460590008344</v>
      </c>
    </row>
    <row r="136" spans="1:5" x14ac:dyDescent="0.4">
      <c r="A136">
        <v>100.5</v>
      </c>
      <c r="B136">
        <v>101.51</v>
      </c>
      <c r="C136">
        <v>-2.3199999999999998</v>
      </c>
      <c r="D136" t="str">
        <f t="shared" si="4"/>
        <v>50</v>
      </c>
      <c r="E136">
        <f t="shared" si="5"/>
        <v>2.0315998648066871</v>
      </c>
    </row>
    <row r="137" spans="1:5" x14ac:dyDescent="0.4">
      <c r="A137">
        <v>101.25</v>
      </c>
      <c r="B137">
        <v>100.21</v>
      </c>
      <c r="C137">
        <v>-5.9</v>
      </c>
      <c r="D137" t="str">
        <f t="shared" si="4"/>
        <v>50</v>
      </c>
      <c r="E137">
        <f t="shared" si="5"/>
        <v>2.0134362597024098</v>
      </c>
    </row>
    <row r="138" spans="1:5" x14ac:dyDescent="0.4">
      <c r="A138">
        <v>102</v>
      </c>
      <c r="B138">
        <v>98.94</v>
      </c>
      <c r="C138">
        <v>-8.9700000000000006</v>
      </c>
      <c r="D138" t="str">
        <f t="shared" si="4"/>
        <v>50</v>
      </c>
      <c r="E138">
        <f t="shared" si="5"/>
        <v>2.0005617693969429</v>
      </c>
    </row>
    <row r="139" spans="1:5" x14ac:dyDescent="0.4">
      <c r="A139">
        <v>102.75</v>
      </c>
      <c r="B139">
        <v>97.44</v>
      </c>
      <c r="C139">
        <v>-11.87</v>
      </c>
      <c r="D139" t="str">
        <f t="shared" si="4"/>
        <v>50</v>
      </c>
      <c r="E139">
        <f t="shared" si="5"/>
        <v>1.9877829898317472</v>
      </c>
    </row>
    <row r="140" spans="1:5" x14ac:dyDescent="0.4">
      <c r="A140">
        <v>103.5</v>
      </c>
      <c r="B140">
        <v>95.62</v>
      </c>
      <c r="C140">
        <v>-14.79</v>
      </c>
      <c r="D140" t="str">
        <f t="shared" si="4"/>
        <v>50</v>
      </c>
      <c r="E140">
        <f t="shared" si="5"/>
        <v>1.9746326392116516</v>
      </c>
    </row>
    <row r="141" spans="1:5" x14ac:dyDescent="0.4">
      <c r="A141">
        <v>104.25</v>
      </c>
      <c r="B141">
        <v>93.3</v>
      </c>
      <c r="C141">
        <v>-17.420000000000002</v>
      </c>
      <c r="D141" t="str">
        <f t="shared" si="4"/>
        <v>50</v>
      </c>
      <c r="E141">
        <f t="shared" si="5"/>
        <v>1.955604426832531</v>
      </c>
    </row>
    <row r="142" spans="1:5" x14ac:dyDescent="0.4">
      <c r="A142">
        <v>105</v>
      </c>
      <c r="B142">
        <v>91.3</v>
      </c>
      <c r="C142">
        <v>-19.62</v>
      </c>
      <c r="D142" t="str">
        <f t="shared" si="4"/>
        <v>50</v>
      </c>
      <c r="E142">
        <f t="shared" si="5"/>
        <v>1.9434111368026821</v>
      </c>
    </row>
    <row r="143" spans="1:5" x14ac:dyDescent="0.4">
      <c r="A143">
        <v>105.75</v>
      </c>
      <c r="B143">
        <v>88.95</v>
      </c>
      <c r="C143">
        <v>-21.56</v>
      </c>
      <c r="D143" t="str">
        <f t="shared" si="4"/>
        <v>50</v>
      </c>
      <c r="E143">
        <f t="shared" si="5"/>
        <v>1.9265728304345353</v>
      </c>
    </row>
    <row r="144" spans="1:5" x14ac:dyDescent="0.4">
      <c r="A144">
        <v>106.5</v>
      </c>
      <c r="B144">
        <v>86.49</v>
      </c>
      <c r="C144">
        <v>-23.48</v>
      </c>
      <c r="D144" t="str">
        <f t="shared" si="4"/>
        <v>50</v>
      </c>
      <c r="E144">
        <f t="shared" si="5"/>
        <v>1.912515205744137</v>
      </c>
    </row>
    <row r="145" spans="1:5" x14ac:dyDescent="0.4">
      <c r="A145">
        <v>107.25</v>
      </c>
      <c r="B145">
        <v>84</v>
      </c>
      <c r="C145">
        <v>-24.92</v>
      </c>
      <c r="D145" t="str">
        <f t="shared" si="4"/>
        <v>50</v>
      </c>
      <c r="E145">
        <f t="shared" si="5"/>
        <v>1.8955436144067777</v>
      </c>
    </row>
    <row r="146" spans="1:5" x14ac:dyDescent="0.4">
      <c r="A146">
        <v>108</v>
      </c>
      <c r="B146">
        <v>81.290000000000006</v>
      </c>
      <c r="C146">
        <v>-26.24</v>
      </c>
      <c r="D146" t="str">
        <f t="shared" si="4"/>
        <v>50</v>
      </c>
      <c r="E146">
        <f t="shared" si="5"/>
        <v>1.8777253335764641</v>
      </c>
    </row>
    <row r="147" spans="1:5" x14ac:dyDescent="0.4">
      <c r="A147">
        <v>108.75</v>
      </c>
      <c r="B147">
        <v>78.819999999999993</v>
      </c>
      <c r="C147">
        <v>-27.16</v>
      </c>
      <c r="D147" t="str">
        <f t="shared" si="4"/>
        <v>50</v>
      </c>
      <c r="E147">
        <f t="shared" si="5"/>
        <v>1.8604213953503124</v>
      </c>
    </row>
    <row r="148" spans="1:5" x14ac:dyDescent="0.4">
      <c r="A148">
        <v>109.5</v>
      </c>
      <c r="B148">
        <v>76.150000000000006</v>
      </c>
      <c r="C148">
        <v>-27.91</v>
      </c>
      <c r="D148" t="str">
        <f t="shared" si="4"/>
        <v>50</v>
      </c>
      <c r="E148">
        <f t="shared" si="5"/>
        <v>1.841005076876592</v>
      </c>
    </row>
    <row r="149" spans="1:5" x14ac:dyDescent="0.4">
      <c r="A149">
        <v>110.25</v>
      </c>
      <c r="B149">
        <v>73.58</v>
      </c>
      <c r="C149">
        <v>-28.51</v>
      </c>
      <c r="D149" t="str">
        <f t="shared" si="4"/>
        <v>50</v>
      </c>
      <c r="E149">
        <f t="shared" si="5"/>
        <v>1.8237453926503242</v>
      </c>
    </row>
    <row r="150" spans="1:5" x14ac:dyDescent="0.4">
      <c r="A150">
        <v>111</v>
      </c>
      <c r="B150">
        <v>71.16</v>
      </c>
      <c r="C150">
        <v>-28.82</v>
      </c>
      <c r="D150" t="str">
        <f t="shared" si="4"/>
        <v>50</v>
      </c>
      <c r="E150">
        <f t="shared" si="5"/>
        <v>1.8053879973204401</v>
      </c>
    </row>
    <row r="151" spans="1:5" x14ac:dyDescent="0.4">
      <c r="A151">
        <v>111.75</v>
      </c>
      <c r="B151">
        <v>68.78</v>
      </c>
      <c r="C151">
        <v>-28.93</v>
      </c>
      <c r="D151" t="str">
        <f t="shared" si="4"/>
        <v>50</v>
      </c>
      <c r="E151">
        <f t="shared" si="5"/>
        <v>1.7860200708934972</v>
      </c>
    </row>
    <row r="152" spans="1:5" x14ac:dyDescent="0.4">
      <c r="A152">
        <v>112.5</v>
      </c>
      <c r="B152">
        <v>66.48</v>
      </c>
      <c r="C152">
        <v>-29.03</v>
      </c>
      <c r="D152" t="str">
        <f t="shared" si="4"/>
        <v>50</v>
      </c>
      <c r="E152">
        <f t="shared" si="5"/>
        <v>1.7703911205326477</v>
      </c>
    </row>
    <row r="153" spans="1:5" x14ac:dyDescent="0.4">
      <c r="A153">
        <v>113.25</v>
      </c>
      <c r="B153">
        <v>64.36</v>
      </c>
      <c r="C153">
        <v>-28.87</v>
      </c>
      <c r="D153" t="str">
        <f t="shared" si="4"/>
        <v>50</v>
      </c>
      <c r="E153">
        <f t="shared" si="5"/>
        <v>1.7524573994476149</v>
      </c>
    </row>
    <row r="154" spans="1:5" x14ac:dyDescent="0.4">
      <c r="A154">
        <v>114</v>
      </c>
      <c r="B154">
        <v>62.17</v>
      </c>
      <c r="C154">
        <v>-28.45</v>
      </c>
      <c r="D154" t="str">
        <f t="shared" si="4"/>
        <v>50</v>
      </c>
      <c r="E154">
        <f t="shared" si="5"/>
        <v>1.7299930385767841</v>
      </c>
    </row>
    <row r="155" spans="1:5" x14ac:dyDescent="0.4">
      <c r="A155">
        <v>114.75</v>
      </c>
      <c r="B155">
        <v>60.1</v>
      </c>
      <c r="C155">
        <v>-28.03</v>
      </c>
      <c r="D155" t="str">
        <f t="shared" si="4"/>
        <v>50</v>
      </c>
      <c r="E155">
        <f t="shared" si="5"/>
        <v>1.710925713279299</v>
      </c>
    </row>
    <row r="156" spans="1:5" x14ac:dyDescent="0.4">
      <c r="A156">
        <v>115.5</v>
      </c>
      <c r="B156">
        <v>58.25</v>
      </c>
      <c r="C156">
        <v>-27.47</v>
      </c>
      <c r="D156" t="str">
        <f t="shared" si="4"/>
        <v>50</v>
      </c>
      <c r="E156">
        <f t="shared" si="5"/>
        <v>1.6911437468932853</v>
      </c>
    </row>
    <row r="157" spans="1:5" x14ac:dyDescent="0.4">
      <c r="A157">
        <v>116.25</v>
      </c>
      <c r="B157">
        <v>56.44</v>
      </c>
      <c r="C157">
        <v>-26.84</v>
      </c>
      <c r="D157" t="str">
        <f t="shared" si="4"/>
        <v>50</v>
      </c>
      <c r="E157">
        <f t="shared" si="5"/>
        <v>1.6718213223392462</v>
      </c>
    </row>
    <row r="158" spans="1:5" x14ac:dyDescent="0.4">
      <c r="A158">
        <v>117</v>
      </c>
      <c r="B158">
        <v>54.75</v>
      </c>
      <c r="C158">
        <v>-26.15</v>
      </c>
      <c r="D158" t="str">
        <f t="shared" si="4"/>
        <v>50</v>
      </c>
      <c r="E158">
        <f t="shared" si="5"/>
        <v>1.653125392398048</v>
      </c>
    </row>
    <row r="159" spans="1:5" x14ac:dyDescent="0.4">
      <c r="A159">
        <v>117.75</v>
      </c>
      <c r="B159">
        <v>53.12</v>
      </c>
      <c r="C159">
        <v>-25.42</v>
      </c>
      <c r="D159" t="str">
        <f t="shared" si="4"/>
        <v>50</v>
      </c>
      <c r="E159">
        <f t="shared" si="5"/>
        <v>1.6355328275598959</v>
      </c>
    </row>
    <row r="160" spans="1:5" x14ac:dyDescent="0.4">
      <c r="A160">
        <v>118.5</v>
      </c>
      <c r="B160">
        <v>51.63</v>
      </c>
      <c r="C160">
        <v>-24.6</v>
      </c>
      <c r="D160" t="str">
        <f t="shared" si="4"/>
        <v>50</v>
      </c>
      <c r="E160">
        <f t="shared" si="5"/>
        <v>1.6170354070094144</v>
      </c>
    </row>
    <row r="161" spans="1:5" x14ac:dyDescent="0.4">
      <c r="A161">
        <v>119.25</v>
      </c>
      <c r="B161">
        <v>50.22</v>
      </c>
      <c r="C161">
        <v>-23.72</v>
      </c>
      <c r="D161" t="str">
        <f t="shared" si="4"/>
        <v>50</v>
      </c>
      <c r="E161">
        <f t="shared" si="5"/>
        <v>1.5985036840314644</v>
      </c>
    </row>
    <row r="162" spans="1:5" x14ac:dyDescent="0.4">
      <c r="A162">
        <v>120</v>
      </c>
      <c r="B162">
        <v>48.87</v>
      </c>
      <c r="C162">
        <v>-22.82</v>
      </c>
      <c r="D162" t="str">
        <f t="shared" si="4"/>
        <v>50</v>
      </c>
      <c r="E162">
        <f t="shared" si="5"/>
        <v>1.581214863500412</v>
      </c>
    </row>
    <row r="163" spans="1:5" x14ac:dyDescent="0.4">
      <c r="A163">
        <v>120.75</v>
      </c>
      <c r="B163">
        <v>47.62</v>
      </c>
      <c r="C163">
        <v>-21.85</v>
      </c>
      <c r="D163" t="str">
        <f t="shared" si="4"/>
        <v>50</v>
      </c>
      <c r="E163">
        <f t="shared" si="5"/>
        <v>1.5631645061752766</v>
      </c>
    </row>
    <row r="164" spans="1:5" x14ac:dyDescent="0.4">
      <c r="A164">
        <v>121.5</v>
      </c>
      <c r="B164">
        <v>46.44</v>
      </c>
      <c r="C164">
        <v>-20.9</v>
      </c>
      <c r="D164" t="str">
        <f t="shared" si="4"/>
        <v>50</v>
      </c>
      <c r="E164">
        <f t="shared" si="5"/>
        <v>1.5472810656932499</v>
      </c>
    </row>
    <row r="165" spans="1:5" x14ac:dyDescent="0.4">
      <c r="A165">
        <v>122.25</v>
      </c>
      <c r="B165">
        <v>45.39</v>
      </c>
      <c r="C165">
        <v>-19.88</v>
      </c>
      <c r="D165" t="str">
        <f t="shared" si="4"/>
        <v>50</v>
      </c>
      <c r="E165">
        <f t="shared" si="5"/>
        <v>1.5298447319676081</v>
      </c>
    </row>
    <row r="166" spans="1:5" x14ac:dyDescent="0.4">
      <c r="A166">
        <v>123</v>
      </c>
      <c r="B166">
        <v>44.32</v>
      </c>
      <c r="C166">
        <v>-18.78</v>
      </c>
      <c r="D166" t="str">
        <f t="shared" si="4"/>
        <v>50</v>
      </c>
      <c r="E166">
        <f t="shared" si="5"/>
        <v>1.5126016789053542</v>
      </c>
    </row>
    <row r="167" spans="1:5" x14ac:dyDescent="0.4">
      <c r="A167">
        <v>123.75</v>
      </c>
      <c r="B167">
        <v>43.41</v>
      </c>
      <c r="C167">
        <v>-17.73</v>
      </c>
      <c r="D167" t="str">
        <f t="shared" si="4"/>
        <v>50</v>
      </c>
      <c r="E167">
        <f t="shared" si="5"/>
        <v>1.4967026890326094</v>
      </c>
    </row>
    <row r="168" spans="1:5" x14ac:dyDescent="0.4">
      <c r="A168">
        <v>124.5</v>
      </c>
      <c r="B168">
        <v>42.54</v>
      </c>
      <c r="C168">
        <v>-16.68</v>
      </c>
      <c r="D168" t="str">
        <f t="shared" si="4"/>
        <v>50</v>
      </c>
      <c r="E168">
        <f t="shared" si="5"/>
        <v>1.4823773939296505</v>
      </c>
    </row>
    <row r="169" spans="1:5" x14ac:dyDescent="0.4">
      <c r="A169">
        <v>125.25</v>
      </c>
      <c r="B169">
        <v>41.73</v>
      </c>
      <c r="C169">
        <v>-15.54</v>
      </c>
      <c r="D169" t="str">
        <f t="shared" si="4"/>
        <v>50</v>
      </c>
      <c r="E169">
        <f t="shared" si="5"/>
        <v>1.4667301316716161</v>
      </c>
    </row>
    <row r="170" spans="1:5" x14ac:dyDescent="0.4">
      <c r="A170">
        <v>126</v>
      </c>
      <c r="B170">
        <v>41.03</v>
      </c>
      <c r="C170">
        <v>-14.44</v>
      </c>
      <c r="D170" t="str">
        <f t="shared" si="4"/>
        <v>50</v>
      </c>
      <c r="E170">
        <f t="shared" si="5"/>
        <v>1.4522945487117886</v>
      </c>
    </row>
    <row r="171" spans="1:5" x14ac:dyDescent="0.4">
      <c r="A171">
        <v>126.75</v>
      </c>
      <c r="B171">
        <v>40.369999999999997</v>
      </c>
      <c r="C171">
        <v>-13.32</v>
      </c>
      <c r="D171" t="str">
        <f t="shared" si="4"/>
        <v>50</v>
      </c>
      <c r="E171">
        <f t="shared" si="5"/>
        <v>1.4388347889039983</v>
      </c>
    </row>
    <row r="172" spans="1:5" x14ac:dyDescent="0.4">
      <c r="A172">
        <v>127.5</v>
      </c>
      <c r="B172">
        <v>39.74</v>
      </c>
      <c r="C172">
        <v>-12.21</v>
      </c>
      <c r="D172" t="str">
        <f t="shared" si="4"/>
        <v>50</v>
      </c>
      <c r="E172">
        <f t="shared" si="5"/>
        <v>1.4274656502591738</v>
      </c>
    </row>
    <row r="173" spans="1:5" x14ac:dyDescent="0.4">
      <c r="A173">
        <v>128.25</v>
      </c>
      <c r="B173">
        <v>39.11</v>
      </c>
      <c r="C173">
        <v>-11.1</v>
      </c>
      <c r="D173" t="str">
        <f t="shared" si="4"/>
        <v>50</v>
      </c>
      <c r="E173">
        <f t="shared" si="5"/>
        <v>1.4188622723578121</v>
      </c>
    </row>
    <row r="174" spans="1:5" x14ac:dyDescent="0.4">
      <c r="A174">
        <v>129</v>
      </c>
      <c r="B174">
        <v>38.590000000000003</v>
      </c>
      <c r="C174">
        <v>-9.9499999999999993</v>
      </c>
      <c r="D174" t="str">
        <f t="shared" si="4"/>
        <v>50</v>
      </c>
      <c r="E174">
        <f t="shared" si="5"/>
        <v>1.409119215522187</v>
      </c>
    </row>
    <row r="175" spans="1:5" x14ac:dyDescent="0.4">
      <c r="A175">
        <v>129.75</v>
      </c>
      <c r="B175">
        <v>38.1</v>
      </c>
      <c r="C175">
        <v>-8.7899999999999991</v>
      </c>
      <c r="D175" t="str">
        <f t="shared" si="4"/>
        <v>50</v>
      </c>
      <c r="E175">
        <f t="shared" si="5"/>
        <v>1.4012418740685935</v>
      </c>
    </row>
    <row r="176" spans="1:5" x14ac:dyDescent="0.4">
      <c r="A176">
        <v>130.5</v>
      </c>
      <c r="B176">
        <v>37.67</v>
      </c>
      <c r="C176">
        <v>-7.56</v>
      </c>
      <c r="D176" t="str">
        <f t="shared" si="4"/>
        <v>50</v>
      </c>
      <c r="E176">
        <f t="shared" si="5"/>
        <v>1.3933825022636537</v>
      </c>
    </row>
    <row r="177" spans="1:5" x14ac:dyDescent="0.4">
      <c r="A177">
        <v>131.25</v>
      </c>
      <c r="B177">
        <v>37.29</v>
      </c>
      <c r="C177">
        <v>-6.33</v>
      </c>
      <c r="D177" t="str">
        <f t="shared" si="4"/>
        <v>50</v>
      </c>
      <c r="E177">
        <f t="shared" si="5"/>
        <v>1.3873163437372402</v>
      </c>
    </row>
    <row r="178" spans="1:5" x14ac:dyDescent="0.4">
      <c r="A178">
        <v>132</v>
      </c>
      <c r="B178">
        <v>37.03</v>
      </c>
      <c r="C178">
        <v>-5.12</v>
      </c>
      <c r="D178" t="str">
        <f t="shared" si="4"/>
        <v>50</v>
      </c>
      <c r="E178">
        <f t="shared" si="5"/>
        <v>1.3807940487115471</v>
      </c>
    </row>
    <row r="179" spans="1:5" x14ac:dyDescent="0.4">
      <c r="A179">
        <v>132.75</v>
      </c>
      <c r="B179">
        <v>36.799999999999997</v>
      </c>
      <c r="C179">
        <v>-3.91</v>
      </c>
      <c r="D179" t="str">
        <f t="shared" si="4"/>
        <v>50</v>
      </c>
      <c r="E179">
        <f t="shared" si="5"/>
        <v>1.3765512418342161</v>
      </c>
    </row>
    <row r="180" spans="1:5" x14ac:dyDescent="0.4">
      <c r="A180">
        <v>133.5</v>
      </c>
      <c r="B180">
        <v>36.64</v>
      </c>
      <c r="C180">
        <v>-2.69</v>
      </c>
      <c r="D180" t="str">
        <f t="shared" si="4"/>
        <v>50</v>
      </c>
      <c r="E180">
        <f t="shared" si="5"/>
        <v>1.3730991070514516</v>
      </c>
    </row>
    <row r="181" spans="1:5" x14ac:dyDescent="0.4">
      <c r="A181">
        <v>134.25</v>
      </c>
      <c r="B181">
        <v>36.53</v>
      </c>
      <c r="C181">
        <v>-1.53</v>
      </c>
      <c r="D181" t="str">
        <f t="shared" si="4"/>
        <v>50</v>
      </c>
      <c r="E181">
        <f t="shared" si="5"/>
        <v>1.3714807070175541</v>
      </c>
    </row>
    <row r="182" spans="1:5" x14ac:dyDescent="0.4">
      <c r="A182">
        <v>135</v>
      </c>
      <c r="B182">
        <v>36.450000000000003</v>
      </c>
      <c r="C182">
        <v>-0.35</v>
      </c>
      <c r="D182" t="str">
        <f t="shared" si="4"/>
        <v>50</v>
      </c>
      <c r="E182">
        <f t="shared" si="5"/>
        <v>1.3718855467009525</v>
      </c>
    </row>
    <row r="183" spans="1:5" x14ac:dyDescent="0.4">
      <c r="A183">
        <v>135.75</v>
      </c>
      <c r="B183">
        <v>36.35</v>
      </c>
      <c r="C183">
        <v>0.8</v>
      </c>
      <c r="D183" t="str">
        <f t="shared" si="4"/>
        <v>50</v>
      </c>
      <c r="E183">
        <f t="shared" si="5"/>
        <v>1.3762622441621444</v>
      </c>
    </row>
    <row r="184" spans="1:5" x14ac:dyDescent="0.4">
      <c r="A184">
        <v>136.5</v>
      </c>
      <c r="B184">
        <v>36.29</v>
      </c>
      <c r="C184">
        <v>2.0099999999999998</v>
      </c>
      <c r="D184" t="str">
        <f t="shared" si="4"/>
        <v>50</v>
      </c>
      <c r="E184">
        <f t="shared" si="5"/>
        <v>1.3824775225275994</v>
      </c>
    </row>
    <row r="185" spans="1:5" x14ac:dyDescent="0.4">
      <c r="A185">
        <v>137.25</v>
      </c>
      <c r="B185">
        <v>36.270000000000003</v>
      </c>
      <c r="C185">
        <v>3.2</v>
      </c>
      <c r="D185" t="str">
        <f t="shared" si="4"/>
        <v>50</v>
      </c>
      <c r="E185">
        <f t="shared" si="5"/>
        <v>1.3903561105251381</v>
      </c>
    </row>
    <row r="186" spans="1:5" x14ac:dyDescent="0.4">
      <c r="A186">
        <v>138</v>
      </c>
      <c r="B186">
        <v>36.31</v>
      </c>
      <c r="C186">
        <v>4.46</v>
      </c>
      <c r="D186" t="str">
        <f t="shared" si="4"/>
        <v>50</v>
      </c>
      <c r="E186">
        <f t="shared" si="5"/>
        <v>1.3997997796789166</v>
      </c>
    </row>
    <row r="187" spans="1:5" x14ac:dyDescent="0.4">
      <c r="A187">
        <v>138.75</v>
      </c>
      <c r="B187">
        <v>36.36</v>
      </c>
      <c r="C187">
        <v>5.68</v>
      </c>
      <c r="D187" t="str">
        <f t="shared" si="4"/>
        <v>50</v>
      </c>
      <c r="E187">
        <f t="shared" si="5"/>
        <v>1.4117357430108677</v>
      </c>
    </row>
    <row r="188" spans="1:5" x14ac:dyDescent="0.4">
      <c r="A188">
        <v>139.5</v>
      </c>
      <c r="B188">
        <v>36.520000000000003</v>
      </c>
      <c r="C188">
        <v>6.96</v>
      </c>
      <c r="D188" t="str">
        <f t="shared" si="4"/>
        <v>50</v>
      </c>
      <c r="E188">
        <f t="shared" si="5"/>
        <v>1.4235943031449478</v>
      </c>
    </row>
    <row r="189" spans="1:5" x14ac:dyDescent="0.4">
      <c r="A189">
        <v>140.25</v>
      </c>
      <c r="B189">
        <v>36.65</v>
      </c>
      <c r="C189">
        <v>8.2100000000000009</v>
      </c>
      <c r="D189" t="str">
        <f t="shared" si="4"/>
        <v>50</v>
      </c>
      <c r="E189">
        <f t="shared" si="5"/>
        <v>1.4392166486237696</v>
      </c>
    </row>
    <row r="190" spans="1:5" x14ac:dyDescent="0.4">
      <c r="A190">
        <v>141</v>
      </c>
      <c r="B190">
        <v>36.869999999999997</v>
      </c>
      <c r="C190">
        <v>9.5399999999999991</v>
      </c>
      <c r="D190" t="str">
        <f t="shared" si="4"/>
        <v>50</v>
      </c>
      <c r="E190">
        <f t="shared" si="5"/>
        <v>1.4561359270051144</v>
      </c>
    </row>
    <row r="191" spans="1:5" x14ac:dyDescent="0.4">
      <c r="A191">
        <v>141.75</v>
      </c>
      <c r="B191">
        <v>37.119999999999997</v>
      </c>
      <c r="C191">
        <v>10.85</v>
      </c>
      <c r="D191" t="str">
        <f t="shared" si="4"/>
        <v>50</v>
      </c>
      <c r="E191">
        <f t="shared" si="5"/>
        <v>1.4747126043148946</v>
      </c>
    </row>
    <row r="192" spans="1:5" x14ac:dyDescent="0.4">
      <c r="A192">
        <v>142.5</v>
      </c>
      <c r="B192">
        <v>37.42</v>
      </c>
      <c r="C192">
        <v>12.18</v>
      </c>
      <c r="D192" t="str">
        <f t="shared" si="4"/>
        <v>50</v>
      </c>
      <c r="E192">
        <f t="shared" si="5"/>
        <v>1.4949601328050348</v>
      </c>
    </row>
    <row r="193" spans="1:5" x14ac:dyDescent="0.4">
      <c r="A193">
        <v>143.25</v>
      </c>
      <c r="B193">
        <v>37.81</v>
      </c>
      <c r="C193">
        <v>13.55</v>
      </c>
      <c r="D193" t="str">
        <f t="shared" si="4"/>
        <v>50</v>
      </c>
      <c r="E193">
        <f t="shared" si="5"/>
        <v>1.5161581805713455</v>
      </c>
    </row>
    <row r="194" spans="1:5" x14ac:dyDescent="0.4">
      <c r="A194">
        <v>144</v>
      </c>
      <c r="B194">
        <v>38.21</v>
      </c>
      <c r="C194">
        <v>14.93</v>
      </c>
      <c r="D194" t="str">
        <f t="shared" si="4"/>
        <v>50</v>
      </c>
      <c r="E194">
        <f t="shared" si="5"/>
        <v>1.5401398955409058</v>
      </c>
    </row>
    <row r="195" spans="1:5" x14ac:dyDescent="0.4">
      <c r="A195">
        <v>144.75</v>
      </c>
      <c r="B195">
        <v>38.69</v>
      </c>
      <c r="C195">
        <v>16.34</v>
      </c>
      <c r="D195" t="str">
        <f t="shared" si="4"/>
        <v>50</v>
      </c>
      <c r="E195">
        <f t="shared" si="5"/>
        <v>1.5652768729252482</v>
      </c>
    </row>
    <row r="196" spans="1:5" x14ac:dyDescent="0.4">
      <c r="A196">
        <v>145.5</v>
      </c>
      <c r="B196">
        <v>39.26</v>
      </c>
      <c r="C196">
        <v>17.79</v>
      </c>
      <c r="D196" t="str">
        <f t="shared" ref="D196:D202" si="6">COMPLEX(50,0)</f>
        <v>50</v>
      </c>
      <c r="E196">
        <f t="shared" ref="E196:E202" si="7">(1+IMABS(IMDIV(IMSUB(COMPLEX(B196,C196),D196),IMSUM(COMPLEX(B196,C196),D196))))/(1-IMABS(IMDIV(IMSUB(COMPLEX(B196,C196),D196),IMSUM(COMPLEX(B196,C196),D196))))</f>
        <v>1.5917437620698283</v>
      </c>
    </row>
    <row r="197" spans="1:5" x14ac:dyDescent="0.4">
      <c r="A197">
        <v>146.25</v>
      </c>
      <c r="B197">
        <v>39.89</v>
      </c>
      <c r="C197">
        <v>19.190000000000001</v>
      </c>
      <c r="D197" t="str">
        <f t="shared" si="6"/>
        <v>50</v>
      </c>
      <c r="E197">
        <f t="shared" si="7"/>
        <v>1.6177342947664259</v>
      </c>
    </row>
    <row r="198" spans="1:5" x14ac:dyDescent="0.4">
      <c r="A198">
        <v>147</v>
      </c>
      <c r="B198">
        <v>40.58</v>
      </c>
      <c r="C198">
        <v>20.66</v>
      </c>
      <c r="D198" t="str">
        <f t="shared" si="6"/>
        <v>50</v>
      </c>
      <c r="E198">
        <f t="shared" si="7"/>
        <v>1.6469001887180996</v>
      </c>
    </row>
    <row r="199" spans="1:5" x14ac:dyDescent="0.4">
      <c r="A199">
        <v>147.75</v>
      </c>
      <c r="B199">
        <v>41.4</v>
      </c>
      <c r="C199">
        <v>22.15</v>
      </c>
      <c r="D199" t="str">
        <f t="shared" si="6"/>
        <v>50</v>
      </c>
      <c r="E199">
        <f t="shared" si="7"/>
        <v>1.6761342457365704</v>
      </c>
    </row>
    <row r="200" spans="1:5" x14ac:dyDescent="0.4">
      <c r="A200">
        <v>148.5</v>
      </c>
      <c r="B200">
        <v>42.24</v>
      </c>
      <c r="C200">
        <v>23.65</v>
      </c>
      <c r="D200" t="str">
        <f t="shared" si="6"/>
        <v>50</v>
      </c>
      <c r="E200">
        <f t="shared" si="7"/>
        <v>1.7077911604918303</v>
      </c>
    </row>
    <row r="201" spans="1:5" x14ac:dyDescent="0.4">
      <c r="A201">
        <v>149.25</v>
      </c>
      <c r="B201">
        <v>43.2</v>
      </c>
      <c r="C201">
        <v>25.14</v>
      </c>
      <c r="D201" t="str">
        <f t="shared" si="6"/>
        <v>50</v>
      </c>
      <c r="E201">
        <f t="shared" si="7"/>
        <v>1.7389491209316608</v>
      </c>
    </row>
    <row r="202" spans="1:5" x14ac:dyDescent="0.4">
      <c r="A202">
        <v>150</v>
      </c>
      <c r="B202">
        <v>44.16</v>
      </c>
      <c r="C202">
        <v>26.7</v>
      </c>
      <c r="D202" t="str">
        <f t="shared" si="6"/>
        <v>50</v>
      </c>
      <c r="E202">
        <f t="shared" si="7"/>
        <v>1.7749017601564994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C6511-2EE3-4892-B521-5174C726EB00}">
  <dimension ref="A1:E202"/>
  <sheetViews>
    <sheetView workbookViewId="0">
      <selection activeCell="E1" activeCellId="1" sqref="A1:A1048576 E1:E1048576"/>
    </sheetView>
  </sheetViews>
  <sheetFormatPr defaultRowHeight="18.75" x14ac:dyDescent="0.4"/>
  <cols>
    <col min="4" max="4" width="5" bestFit="1" customWidth="1"/>
    <col min="5" max="5" width="12.75" bestFit="1" customWidth="1"/>
  </cols>
  <sheetData>
    <row r="1" spans="1:5" x14ac:dyDescent="0.4">
      <c r="A1" t="s">
        <v>11</v>
      </c>
      <c r="B1" t="s">
        <v>12</v>
      </c>
      <c r="C1" t="s">
        <v>13</v>
      </c>
      <c r="D1" s="1" t="s">
        <v>14</v>
      </c>
      <c r="E1" s="1" t="s">
        <v>4</v>
      </c>
    </row>
    <row r="2" spans="1:5" x14ac:dyDescent="0.4">
      <c r="A2">
        <v>0</v>
      </c>
    </row>
    <row r="3" spans="1:5" x14ac:dyDescent="0.4">
      <c r="A3">
        <v>0.75</v>
      </c>
      <c r="B3">
        <v>50.13</v>
      </c>
      <c r="C3">
        <v>0.75</v>
      </c>
      <c r="D3" t="str">
        <f>COMPLEX(50,0)</f>
        <v>50</v>
      </c>
      <c r="E3">
        <f>(1+IMABS(IMDIV(IMSUB(COMPLEX(B3,C3),D3),IMSUM(COMPLEX(B3,C3),D3))))/(1-IMABS(IMDIV(IMSUB(COMPLEX(B3,C3),D3),IMSUM(COMPLEX(B3,C3),D3))))</f>
        <v>1.0153199323323574</v>
      </c>
    </row>
    <row r="4" spans="1:5" x14ac:dyDescent="0.4">
      <c r="A4">
        <v>1.5</v>
      </c>
      <c r="B4">
        <v>50.22</v>
      </c>
      <c r="C4">
        <v>1.44</v>
      </c>
      <c r="D4" t="str">
        <f t="shared" ref="D4:D67" si="0">COMPLEX(50,0)</f>
        <v>50</v>
      </c>
      <c r="E4">
        <f t="shared" ref="E4:E67" si="1">(1+IMABS(IMDIV(IMSUB(COMPLEX(B4,C4),D4),IMSUM(COMPLEX(B4,C4),D4))))/(1-IMABS(IMDIV(IMSUB(COMPLEX(B4,C4),D4),IMSUM(COMPLEX(B4,C4),D4))))</f>
        <v>1.0294958994417374</v>
      </c>
    </row>
    <row r="5" spans="1:5" x14ac:dyDescent="0.4">
      <c r="A5">
        <v>2.25</v>
      </c>
      <c r="B5">
        <v>50.41</v>
      </c>
      <c r="C5">
        <v>2.0699999999999998</v>
      </c>
      <c r="D5" t="str">
        <f t="shared" si="0"/>
        <v>50</v>
      </c>
      <c r="E5">
        <f t="shared" si="1"/>
        <v>1.0429249224853563</v>
      </c>
    </row>
    <row r="6" spans="1:5" x14ac:dyDescent="0.4">
      <c r="A6">
        <v>3</v>
      </c>
      <c r="B6">
        <v>50.67</v>
      </c>
      <c r="C6">
        <v>2.65</v>
      </c>
      <c r="D6" t="str">
        <f t="shared" si="0"/>
        <v>50</v>
      </c>
      <c r="E6">
        <f t="shared" si="1"/>
        <v>1.0557996264707401</v>
      </c>
    </row>
    <row r="7" spans="1:5" x14ac:dyDescent="0.4">
      <c r="A7">
        <v>3.75</v>
      </c>
      <c r="B7">
        <v>50.87</v>
      </c>
      <c r="C7">
        <v>3.23</v>
      </c>
      <c r="D7" t="str">
        <f t="shared" si="0"/>
        <v>50</v>
      </c>
      <c r="E7">
        <f t="shared" si="1"/>
        <v>1.0685639044595638</v>
      </c>
    </row>
    <row r="8" spans="1:5" x14ac:dyDescent="0.4">
      <c r="A8">
        <v>4.5</v>
      </c>
      <c r="B8">
        <v>51.16</v>
      </c>
      <c r="C8">
        <v>3.75</v>
      </c>
      <c r="D8" t="str">
        <f t="shared" si="0"/>
        <v>50</v>
      </c>
      <c r="E8">
        <f t="shared" si="1"/>
        <v>1.0806813395826473</v>
      </c>
    </row>
    <row r="9" spans="1:5" x14ac:dyDescent="0.4">
      <c r="A9">
        <v>5.25</v>
      </c>
      <c r="B9">
        <v>51.45</v>
      </c>
      <c r="C9">
        <v>4.34</v>
      </c>
      <c r="D9" t="str">
        <f t="shared" si="0"/>
        <v>50</v>
      </c>
      <c r="E9">
        <f t="shared" si="1"/>
        <v>1.0943788744266956</v>
      </c>
    </row>
    <row r="10" spans="1:5" x14ac:dyDescent="0.4">
      <c r="A10">
        <v>6</v>
      </c>
      <c r="B10">
        <v>51.8</v>
      </c>
      <c r="C10">
        <v>4.87</v>
      </c>
      <c r="D10" t="str">
        <f t="shared" si="0"/>
        <v>50</v>
      </c>
      <c r="E10">
        <f t="shared" si="1"/>
        <v>1.1073566239268851</v>
      </c>
    </row>
    <row r="11" spans="1:5" x14ac:dyDescent="0.4">
      <c r="A11">
        <v>6.75</v>
      </c>
      <c r="B11">
        <v>52.18</v>
      </c>
      <c r="C11">
        <v>5.39</v>
      </c>
      <c r="D11" t="str">
        <f t="shared" si="0"/>
        <v>50</v>
      </c>
      <c r="E11">
        <f t="shared" si="1"/>
        <v>1.1204909402760279</v>
      </c>
    </row>
    <row r="12" spans="1:5" x14ac:dyDescent="0.4">
      <c r="A12">
        <v>7.5</v>
      </c>
      <c r="B12">
        <v>52.63</v>
      </c>
      <c r="C12">
        <v>5.96</v>
      </c>
      <c r="D12" t="str">
        <f t="shared" si="0"/>
        <v>50</v>
      </c>
      <c r="E12">
        <f t="shared" si="1"/>
        <v>1.1353118762017065</v>
      </c>
    </row>
    <row r="13" spans="1:5" x14ac:dyDescent="0.4">
      <c r="A13">
        <v>8.25</v>
      </c>
      <c r="B13">
        <v>53.11</v>
      </c>
      <c r="C13">
        <v>6.41</v>
      </c>
      <c r="D13" t="str">
        <f t="shared" si="0"/>
        <v>50</v>
      </c>
      <c r="E13">
        <f t="shared" si="1"/>
        <v>1.1481449564385302</v>
      </c>
    </row>
    <row r="14" spans="1:5" x14ac:dyDescent="0.4">
      <c r="A14">
        <v>9</v>
      </c>
      <c r="B14">
        <v>53.65</v>
      </c>
      <c r="C14">
        <v>6.87</v>
      </c>
      <c r="D14" t="str">
        <f t="shared" si="0"/>
        <v>50</v>
      </c>
      <c r="E14">
        <f t="shared" si="1"/>
        <v>1.1619059981361735</v>
      </c>
    </row>
    <row r="15" spans="1:5" x14ac:dyDescent="0.4">
      <c r="A15">
        <v>9.75</v>
      </c>
      <c r="B15">
        <v>54.28</v>
      </c>
      <c r="C15">
        <v>7.23</v>
      </c>
      <c r="D15" t="str">
        <f t="shared" si="0"/>
        <v>50</v>
      </c>
      <c r="E15">
        <f t="shared" si="1"/>
        <v>1.1748048741777821</v>
      </c>
    </row>
    <row r="16" spans="1:5" x14ac:dyDescent="0.4">
      <c r="A16">
        <v>10.5</v>
      </c>
      <c r="B16">
        <v>54.86</v>
      </c>
      <c r="C16">
        <v>7.65</v>
      </c>
      <c r="D16" t="str">
        <f t="shared" si="0"/>
        <v>50</v>
      </c>
      <c r="E16">
        <f t="shared" si="1"/>
        <v>1.1886689611847192</v>
      </c>
    </row>
    <row r="17" spans="1:5" x14ac:dyDescent="0.4">
      <c r="A17">
        <v>11.25</v>
      </c>
      <c r="B17">
        <v>55.5</v>
      </c>
      <c r="C17">
        <v>7.92</v>
      </c>
      <c r="D17" t="str">
        <f t="shared" si="0"/>
        <v>50</v>
      </c>
      <c r="E17">
        <f t="shared" si="1"/>
        <v>1.2005612513480168</v>
      </c>
    </row>
    <row r="18" spans="1:5" x14ac:dyDescent="0.4">
      <c r="A18">
        <v>12</v>
      </c>
      <c r="B18">
        <v>56.17</v>
      </c>
      <c r="C18">
        <v>8.23</v>
      </c>
      <c r="D18" t="str">
        <f t="shared" si="0"/>
        <v>50</v>
      </c>
      <c r="E18">
        <f t="shared" si="1"/>
        <v>1.2138405889449031</v>
      </c>
    </row>
    <row r="19" spans="1:5" x14ac:dyDescent="0.4">
      <c r="A19">
        <v>12.75</v>
      </c>
      <c r="B19">
        <v>56.86</v>
      </c>
      <c r="C19">
        <v>8.48</v>
      </c>
      <c r="D19" t="str">
        <f t="shared" si="0"/>
        <v>50</v>
      </c>
      <c r="E19">
        <f t="shared" si="1"/>
        <v>1.2265550937845211</v>
      </c>
    </row>
    <row r="20" spans="1:5" x14ac:dyDescent="0.4">
      <c r="A20">
        <v>13.5</v>
      </c>
      <c r="B20">
        <v>57.65</v>
      </c>
      <c r="C20">
        <v>8.65</v>
      </c>
      <c r="D20" t="str">
        <f t="shared" si="0"/>
        <v>50</v>
      </c>
      <c r="E20">
        <f t="shared" si="1"/>
        <v>1.2394520594290437</v>
      </c>
    </row>
    <row r="21" spans="1:5" x14ac:dyDescent="0.4">
      <c r="A21">
        <v>14.25</v>
      </c>
      <c r="B21">
        <v>58.39</v>
      </c>
      <c r="C21">
        <v>8.77</v>
      </c>
      <c r="D21" t="str">
        <f t="shared" si="0"/>
        <v>50</v>
      </c>
      <c r="E21">
        <f t="shared" si="1"/>
        <v>1.2512631703785957</v>
      </c>
    </row>
    <row r="22" spans="1:5" x14ac:dyDescent="0.4">
      <c r="A22">
        <v>15</v>
      </c>
      <c r="B22">
        <v>59.23</v>
      </c>
      <c r="C22">
        <v>8.85</v>
      </c>
      <c r="D22" t="str">
        <f t="shared" si="0"/>
        <v>50</v>
      </c>
      <c r="E22">
        <f t="shared" si="1"/>
        <v>1.2641990093897857</v>
      </c>
    </row>
    <row r="23" spans="1:5" x14ac:dyDescent="0.4">
      <c r="A23">
        <v>15.75</v>
      </c>
      <c r="B23">
        <v>59.95</v>
      </c>
      <c r="C23">
        <v>8.83</v>
      </c>
      <c r="D23" t="str">
        <f t="shared" si="0"/>
        <v>50</v>
      </c>
      <c r="E23">
        <f t="shared" si="1"/>
        <v>1.2742872471621158</v>
      </c>
    </row>
    <row r="24" spans="1:5" x14ac:dyDescent="0.4">
      <c r="A24">
        <v>16.5</v>
      </c>
      <c r="B24">
        <v>60.86</v>
      </c>
      <c r="C24">
        <v>8.86</v>
      </c>
      <c r="D24" t="str">
        <f t="shared" si="0"/>
        <v>50</v>
      </c>
      <c r="E24">
        <f t="shared" si="1"/>
        <v>1.2883949184850043</v>
      </c>
    </row>
    <row r="25" spans="1:5" x14ac:dyDescent="0.4">
      <c r="A25">
        <v>17.25</v>
      </c>
      <c r="B25">
        <v>61.64</v>
      </c>
      <c r="C25">
        <v>8.7200000000000006</v>
      </c>
      <c r="D25" t="str">
        <f t="shared" si="0"/>
        <v>50</v>
      </c>
      <c r="E25">
        <f t="shared" si="1"/>
        <v>1.2985343705265882</v>
      </c>
    </row>
    <row r="26" spans="1:5" x14ac:dyDescent="0.4">
      <c r="A26">
        <v>18</v>
      </c>
      <c r="B26">
        <v>62.55</v>
      </c>
      <c r="C26">
        <v>8.57</v>
      </c>
      <c r="D26" t="str">
        <f t="shared" si="0"/>
        <v>50</v>
      </c>
      <c r="E26">
        <f t="shared" si="1"/>
        <v>1.3111615953587541</v>
      </c>
    </row>
    <row r="27" spans="1:5" x14ac:dyDescent="0.4">
      <c r="A27">
        <v>18.75</v>
      </c>
      <c r="B27">
        <v>63.34</v>
      </c>
      <c r="C27">
        <v>8.33</v>
      </c>
      <c r="D27" t="str">
        <f t="shared" si="0"/>
        <v>50</v>
      </c>
      <c r="E27">
        <f t="shared" si="1"/>
        <v>1.3212301790275207</v>
      </c>
    </row>
    <row r="28" spans="1:5" x14ac:dyDescent="0.4">
      <c r="A28">
        <v>19.5</v>
      </c>
      <c r="B28">
        <v>64.13</v>
      </c>
      <c r="C28">
        <v>7.96</v>
      </c>
      <c r="D28" t="str">
        <f t="shared" si="0"/>
        <v>50</v>
      </c>
      <c r="E28">
        <f t="shared" si="1"/>
        <v>1.3303379907890331</v>
      </c>
    </row>
    <row r="29" spans="1:5" x14ac:dyDescent="0.4">
      <c r="A29">
        <v>20.25</v>
      </c>
      <c r="B29">
        <v>65.02</v>
      </c>
      <c r="C29">
        <v>7.62</v>
      </c>
      <c r="D29" t="str">
        <f t="shared" si="0"/>
        <v>50</v>
      </c>
      <c r="E29">
        <f t="shared" si="1"/>
        <v>1.3422206366512215</v>
      </c>
    </row>
    <row r="30" spans="1:5" x14ac:dyDescent="0.4">
      <c r="A30">
        <v>21</v>
      </c>
      <c r="B30">
        <v>65.78</v>
      </c>
      <c r="C30">
        <v>7.08</v>
      </c>
      <c r="D30" t="str">
        <f t="shared" si="0"/>
        <v>50</v>
      </c>
      <c r="E30">
        <f t="shared" si="1"/>
        <v>1.3504636526987845</v>
      </c>
    </row>
    <row r="31" spans="1:5" x14ac:dyDescent="0.4">
      <c r="A31">
        <v>21.75</v>
      </c>
      <c r="B31">
        <v>66.56</v>
      </c>
      <c r="C31">
        <v>6.58</v>
      </c>
      <c r="D31" t="str">
        <f t="shared" si="0"/>
        <v>50</v>
      </c>
      <c r="E31">
        <f t="shared" si="1"/>
        <v>1.3602558330153187</v>
      </c>
    </row>
    <row r="32" spans="1:5" x14ac:dyDescent="0.4">
      <c r="A32">
        <v>22.5</v>
      </c>
      <c r="B32">
        <v>67.39</v>
      </c>
      <c r="C32">
        <v>5.91</v>
      </c>
      <c r="D32" t="str">
        <f t="shared" si="0"/>
        <v>50</v>
      </c>
      <c r="E32">
        <f t="shared" si="1"/>
        <v>1.3704039600541849</v>
      </c>
    </row>
    <row r="33" spans="1:5" x14ac:dyDescent="0.4">
      <c r="A33">
        <v>23.25</v>
      </c>
      <c r="B33">
        <v>68.099999999999994</v>
      </c>
      <c r="C33">
        <v>5.33</v>
      </c>
      <c r="D33" t="str">
        <f t="shared" si="0"/>
        <v>50</v>
      </c>
      <c r="E33">
        <f t="shared" si="1"/>
        <v>1.3798315181292595</v>
      </c>
    </row>
    <row r="34" spans="1:5" x14ac:dyDescent="0.4">
      <c r="A34">
        <v>24</v>
      </c>
      <c r="B34">
        <v>68.72</v>
      </c>
      <c r="C34">
        <v>4.63</v>
      </c>
      <c r="D34" t="str">
        <f t="shared" si="0"/>
        <v>50</v>
      </c>
      <c r="E34">
        <f t="shared" si="1"/>
        <v>1.3875175042622696</v>
      </c>
    </row>
    <row r="35" spans="1:5" x14ac:dyDescent="0.4">
      <c r="A35">
        <v>24.75</v>
      </c>
      <c r="B35">
        <v>69.3</v>
      </c>
      <c r="C35">
        <v>3.75</v>
      </c>
      <c r="D35" t="str">
        <f t="shared" si="0"/>
        <v>50</v>
      </c>
      <c r="E35">
        <f t="shared" si="1"/>
        <v>1.3944099475258682</v>
      </c>
    </row>
    <row r="36" spans="1:5" x14ac:dyDescent="0.4">
      <c r="A36">
        <v>25.5</v>
      </c>
      <c r="B36">
        <v>69.98</v>
      </c>
      <c r="C36">
        <v>2.85</v>
      </c>
      <c r="D36" t="str">
        <f t="shared" si="0"/>
        <v>50</v>
      </c>
      <c r="E36">
        <f t="shared" si="1"/>
        <v>1.4043257186026981</v>
      </c>
    </row>
    <row r="37" spans="1:5" x14ac:dyDescent="0.4">
      <c r="A37">
        <v>26.25</v>
      </c>
      <c r="B37">
        <v>70.430000000000007</v>
      </c>
      <c r="C37">
        <v>1.99</v>
      </c>
      <c r="D37" t="str">
        <f t="shared" si="0"/>
        <v>50</v>
      </c>
      <c r="E37">
        <f t="shared" si="1"/>
        <v>1.4108635150295401</v>
      </c>
    </row>
    <row r="38" spans="1:5" x14ac:dyDescent="0.4">
      <c r="A38">
        <v>27</v>
      </c>
      <c r="B38">
        <v>70.88</v>
      </c>
      <c r="C38">
        <v>1.04</v>
      </c>
      <c r="D38" t="str">
        <f t="shared" si="0"/>
        <v>50</v>
      </c>
      <c r="E38">
        <f t="shared" si="1"/>
        <v>1.4182072273061277</v>
      </c>
    </row>
    <row r="39" spans="1:5" x14ac:dyDescent="0.4">
      <c r="A39">
        <v>27.75</v>
      </c>
      <c r="B39">
        <v>71.14</v>
      </c>
      <c r="C39">
        <v>0.01</v>
      </c>
      <c r="D39" t="str">
        <f t="shared" si="0"/>
        <v>50</v>
      </c>
      <c r="E39">
        <f t="shared" si="1"/>
        <v>1.4228000555585998</v>
      </c>
    </row>
    <row r="40" spans="1:5" x14ac:dyDescent="0.4">
      <c r="A40">
        <v>28.5</v>
      </c>
      <c r="B40">
        <v>71.39</v>
      </c>
      <c r="C40">
        <v>-1.1000000000000001</v>
      </c>
      <c r="D40" t="str">
        <f t="shared" si="0"/>
        <v>50</v>
      </c>
      <c r="E40">
        <f t="shared" si="1"/>
        <v>1.4284650654910738</v>
      </c>
    </row>
    <row r="41" spans="1:5" x14ac:dyDescent="0.4">
      <c r="A41">
        <v>29.25</v>
      </c>
      <c r="B41">
        <v>71.59</v>
      </c>
      <c r="C41">
        <v>-2.14</v>
      </c>
      <c r="D41" t="str">
        <f t="shared" si="0"/>
        <v>50</v>
      </c>
      <c r="E41">
        <f t="shared" si="1"/>
        <v>1.4342936811335441</v>
      </c>
    </row>
    <row r="42" spans="1:5" x14ac:dyDescent="0.4">
      <c r="A42">
        <v>30</v>
      </c>
      <c r="B42">
        <v>71.510000000000005</v>
      </c>
      <c r="C42">
        <v>-3.33</v>
      </c>
      <c r="D42" t="str">
        <f t="shared" si="0"/>
        <v>50</v>
      </c>
      <c r="E42">
        <f t="shared" si="1"/>
        <v>1.4362434976136056</v>
      </c>
    </row>
    <row r="43" spans="1:5" x14ac:dyDescent="0.4">
      <c r="A43">
        <v>30.75</v>
      </c>
      <c r="B43">
        <v>71.62</v>
      </c>
      <c r="C43">
        <v>-4.3099999999999996</v>
      </c>
      <c r="D43" t="str">
        <f t="shared" si="0"/>
        <v>50</v>
      </c>
      <c r="E43">
        <f t="shared" si="1"/>
        <v>1.4424528664706291</v>
      </c>
    </row>
    <row r="44" spans="1:5" x14ac:dyDescent="0.4">
      <c r="A44">
        <v>31.5</v>
      </c>
      <c r="B44">
        <v>71.64</v>
      </c>
      <c r="C44">
        <v>-5.42</v>
      </c>
      <c r="D44" t="str">
        <f t="shared" si="0"/>
        <v>50</v>
      </c>
      <c r="E44">
        <f t="shared" si="1"/>
        <v>1.4486258695810081</v>
      </c>
    </row>
    <row r="45" spans="1:5" x14ac:dyDescent="0.4">
      <c r="A45">
        <v>32.25</v>
      </c>
      <c r="B45">
        <v>71.39</v>
      </c>
      <c r="C45">
        <v>-6.58</v>
      </c>
      <c r="D45" t="str">
        <f t="shared" si="0"/>
        <v>50</v>
      </c>
      <c r="E45">
        <f t="shared" si="1"/>
        <v>1.4512435109624993</v>
      </c>
    </row>
    <row r="46" spans="1:5" x14ac:dyDescent="0.4">
      <c r="A46">
        <v>33</v>
      </c>
      <c r="B46">
        <v>71.03</v>
      </c>
      <c r="C46">
        <v>-7.58</v>
      </c>
      <c r="D46" t="str">
        <f t="shared" si="0"/>
        <v>50</v>
      </c>
      <c r="E46">
        <f t="shared" si="1"/>
        <v>1.4520014252389064</v>
      </c>
    </row>
    <row r="47" spans="1:5" x14ac:dyDescent="0.4">
      <c r="A47">
        <v>33.75</v>
      </c>
      <c r="B47">
        <v>70.52</v>
      </c>
      <c r="C47">
        <v>-8.68</v>
      </c>
      <c r="D47" t="str">
        <f t="shared" si="0"/>
        <v>50</v>
      </c>
      <c r="E47">
        <f t="shared" si="1"/>
        <v>1.4521543602779654</v>
      </c>
    </row>
    <row r="48" spans="1:5" x14ac:dyDescent="0.4">
      <c r="A48">
        <v>34.5</v>
      </c>
      <c r="B48">
        <v>70.099999999999994</v>
      </c>
      <c r="C48">
        <v>-9.6300000000000008</v>
      </c>
      <c r="D48" t="str">
        <f t="shared" si="0"/>
        <v>50</v>
      </c>
      <c r="E48">
        <f t="shared" si="1"/>
        <v>1.453937969575376</v>
      </c>
    </row>
    <row r="49" spans="1:5" x14ac:dyDescent="0.4">
      <c r="A49">
        <v>35.25</v>
      </c>
      <c r="B49">
        <v>69.540000000000006</v>
      </c>
      <c r="C49">
        <v>-10.65</v>
      </c>
      <c r="D49" t="str">
        <f t="shared" si="0"/>
        <v>50</v>
      </c>
      <c r="E49">
        <f t="shared" si="1"/>
        <v>1.4552770584735533</v>
      </c>
    </row>
    <row r="50" spans="1:5" x14ac:dyDescent="0.4">
      <c r="A50">
        <v>36</v>
      </c>
      <c r="B50">
        <v>68.92</v>
      </c>
      <c r="C50">
        <v>-11.47</v>
      </c>
      <c r="D50" t="str">
        <f t="shared" si="0"/>
        <v>50</v>
      </c>
      <c r="E50">
        <f t="shared" si="1"/>
        <v>1.4545667304448286</v>
      </c>
    </row>
    <row r="51" spans="1:5" x14ac:dyDescent="0.4">
      <c r="A51">
        <v>36.75</v>
      </c>
      <c r="B51">
        <v>68.28</v>
      </c>
      <c r="C51">
        <v>-12.27</v>
      </c>
      <c r="D51" t="str">
        <f t="shared" si="0"/>
        <v>50</v>
      </c>
      <c r="E51">
        <f t="shared" si="1"/>
        <v>1.4544166462443078</v>
      </c>
    </row>
    <row r="52" spans="1:5" x14ac:dyDescent="0.4">
      <c r="A52">
        <v>37.5</v>
      </c>
      <c r="B52">
        <v>67.44</v>
      </c>
      <c r="C52">
        <v>-13.03</v>
      </c>
      <c r="D52" t="str">
        <f t="shared" si="0"/>
        <v>50</v>
      </c>
      <c r="E52">
        <f t="shared" si="1"/>
        <v>1.4517045905842425</v>
      </c>
    </row>
    <row r="53" spans="1:5" x14ac:dyDescent="0.4">
      <c r="A53">
        <v>38.25</v>
      </c>
      <c r="B53">
        <v>66.61</v>
      </c>
      <c r="C53">
        <v>-13.59</v>
      </c>
      <c r="D53" t="str">
        <f t="shared" si="0"/>
        <v>50</v>
      </c>
      <c r="E53">
        <f t="shared" si="1"/>
        <v>1.4473953909367863</v>
      </c>
    </row>
    <row r="54" spans="1:5" x14ac:dyDescent="0.4">
      <c r="A54">
        <v>39</v>
      </c>
      <c r="B54">
        <v>65.88</v>
      </c>
      <c r="C54">
        <v>-14.2</v>
      </c>
      <c r="D54" t="str">
        <f t="shared" si="0"/>
        <v>50</v>
      </c>
      <c r="E54">
        <f t="shared" si="1"/>
        <v>1.4463967905536306</v>
      </c>
    </row>
    <row r="55" spans="1:5" x14ac:dyDescent="0.4">
      <c r="A55">
        <v>39.75</v>
      </c>
      <c r="B55">
        <v>65.02</v>
      </c>
      <c r="C55">
        <v>-14.72</v>
      </c>
      <c r="D55" t="str">
        <f t="shared" si="0"/>
        <v>50</v>
      </c>
      <c r="E55">
        <f t="shared" si="1"/>
        <v>1.4430831739104457</v>
      </c>
    </row>
    <row r="56" spans="1:5" x14ac:dyDescent="0.4">
      <c r="A56">
        <v>40.5</v>
      </c>
      <c r="B56">
        <v>64.150000000000006</v>
      </c>
      <c r="C56">
        <v>-15.29</v>
      </c>
      <c r="D56" t="str">
        <f t="shared" si="0"/>
        <v>50</v>
      </c>
      <c r="E56">
        <f t="shared" si="1"/>
        <v>1.4416698364632261</v>
      </c>
    </row>
    <row r="57" spans="1:5" x14ac:dyDescent="0.4">
      <c r="A57">
        <v>41.25</v>
      </c>
      <c r="B57">
        <v>63.21</v>
      </c>
      <c r="C57">
        <v>-15.73</v>
      </c>
      <c r="D57" t="str">
        <f t="shared" si="0"/>
        <v>50</v>
      </c>
      <c r="E57">
        <f t="shared" si="1"/>
        <v>1.4381799755600013</v>
      </c>
    </row>
    <row r="58" spans="1:5" x14ac:dyDescent="0.4">
      <c r="A58">
        <v>42</v>
      </c>
      <c r="B58">
        <v>62.3</v>
      </c>
      <c r="C58">
        <v>-16</v>
      </c>
      <c r="D58" t="str">
        <f t="shared" si="0"/>
        <v>50</v>
      </c>
      <c r="E58">
        <f t="shared" si="1"/>
        <v>1.432833318105232</v>
      </c>
    </row>
    <row r="59" spans="1:5" x14ac:dyDescent="0.4">
      <c r="A59">
        <v>42.75</v>
      </c>
      <c r="B59">
        <v>61.34</v>
      </c>
      <c r="C59">
        <v>-16.22</v>
      </c>
      <c r="D59" t="str">
        <f t="shared" si="0"/>
        <v>50</v>
      </c>
      <c r="E59">
        <f t="shared" si="1"/>
        <v>1.4268787807203627</v>
      </c>
    </row>
    <row r="60" spans="1:5" x14ac:dyDescent="0.4">
      <c r="A60">
        <v>43.5</v>
      </c>
      <c r="B60">
        <v>60.31</v>
      </c>
      <c r="C60">
        <v>-16.41</v>
      </c>
      <c r="D60" t="str">
        <f t="shared" si="0"/>
        <v>50</v>
      </c>
      <c r="E60">
        <f t="shared" si="1"/>
        <v>1.4206461860226611</v>
      </c>
    </row>
    <row r="61" spans="1:5" x14ac:dyDescent="0.4">
      <c r="A61">
        <v>44.25</v>
      </c>
      <c r="B61">
        <v>59.44</v>
      </c>
      <c r="C61">
        <v>-16.45</v>
      </c>
      <c r="D61" t="str">
        <f t="shared" si="0"/>
        <v>50</v>
      </c>
      <c r="E61">
        <f t="shared" si="1"/>
        <v>1.4136426985607131</v>
      </c>
    </row>
    <row r="62" spans="1:5" x14ac:dyDescent="0.4">
      <c r="A62">
        <v>45</v>
      </c>
      <c r="B62">
        <v>58.51</v>
      </c>
      <c r="C62">
        <v>-16.55</v>
      </c>
      <c r="D62" t="str">
        <f t="shared" si="0"/>
        <v>50</v>
      </c>
      <c r="E62">
        <f t="shared" si="1"/>
        <v>1.4083094287874098</v>
      </c>
    </row>
    <row r="63" spans="1:5" x14ac:dyDescent="0.4">
      <c r="A63">
        <v>45.75</v>
      </c>
      <c r="B63">
        <v>57.58</v>
      </c>
      <c r="C63">
        <v>-16.47</v>
      </c>
      <c r="D63" t="str">
        <f t="shared" si="0"/>
        <v>50</v>
      </c>
      <c r="E63">
        <f t="shared" si="1"/>
        <v>1.3997792230189778</v>
      </c>
    </row>
    <row r="64" spans="1:5" x14ac:dyDescent="0.4">
      <c r="A64">
        <v>46.5</v>
      </c>
      <c r="B64">
        <v>56.68</v>
      </c>
      <c r="C64">
        <v>-16.43</v>
      </c>
      <c r="D64" t="str">
        <f t="shared" si="0"/>
        <v>50</v>
      </c>
      <c r="E64">
        <f t="shared" si="1"/>
        <v>1.3932528033072789</v>
      </c>
    </row>
    <row r="65" spans="1:5" x14ac:dyDescent="0.4">
      <c r="A65">
        <v>47.25</v>
      </c>
      <c r="B65">
        <v>55.81</v>
      </c>
      <c r="C65">
        <v>-16.239999999999998</v>
      </c>
      <c r="D65" t="str">
        <f t="shared" si="0"/>
        <v>50</v>
      </c>
      <c r="E65">
        <f t="shared" si="1"/>
        <v>1.3841383062402701</v>
      </c>
    </row>
    <row r="66" spans="1:5" x14ac:dyDescent="0.4">
      <c r="A66">
        <v>48</v>
      </c>
      <c r="B66">
        <v>54.97</v>
      </c>
      <c r="C66">
        <v>-16.010000000000002</v>
      </c>
      <c r="D66" t="str">
        <f t="shared" si="0"/>
        <v>50</v>
      </c>
      <c r="E66">
        <f t="shared" si="1"/>
        <v>1.374941614493931</v>
      </c>
    </row>
    <row r="67" spans="1:5" x14ac:dyDescent="0.4">
      <c r="A67">
        <v>48.75</v>
      </c>
      <c r="B67">
        <v>54.13</v>
      </c>
      <c r="C67">
        <v>-15.71</v>
      </c>
      <c r="D67" t="str">
        <f t="shared" si="0"/>
        <v>50</v>
      </c>
      <c r="E67">
        <f t="shared" si="1"/>
        <v>1.3647643837132415</v>
      </c>
    </row>
    <row r="68" spans="1:5" x14ac:dyDescent="0.4">
      <c r="A68">
        <v>49.5</v>
      </c>
      <c r="B68">
        <v>53.33</v>
      </c>
      <c r="C68">
        <v>-15.39</v>
      </c>
      <c r="D68" t="str">
        <f t="shared" ref="D68:D131" si="2">COMPLEX(50,0)</f>
        <v>50</v>
      </c>
      <c r="E68">
        <f t="shared" ref="E68:E131" si="3">(1+IMABS(IMDIV(IMSUB(COMPLEX(B68,C68),D68),IMSUM(COMPLEX(B68,C68),D68))))/(1-IMABS(IMDIV(IMSUB(COMPLEX(B68,C68),D68),IMSUM(COMPLEX(B68,C68),D68))))</f>
        <v>1.3549479632447761</v>
      </c>
    </row>
    <row r="69" spans="1:5" x14ac:dyDescent="0.4">
      <c r="A69">
        <v>50.25</v>
      </c>
      <c r="B69">
        <v>52.61</v>
      </c>
      <c r="C69">
        <v>-15</v>
      </c>
      <c r="D69" t="str">
        <f t="shared" si="2"/>
        <v>50</v>
      </c>
      <c r="E69">
        <f t="shared" si="3"/>
        <v>1.3441727127922558</v>
      </c>
    </row>
    <row r="70" spans="1:5" x14ac:dyDescent="0.4">
      <c r="A70">
        <v>51</v>
      </c>
      <c r="B70">
        <v>51.91</v>
      </c>
      <c r="C70">
        <v>-14.57</v>
      </c>
      <c r="D70" t="str">
        <f t="shared" si="2"/>
        <v>50</v>
      </c>
      <c r="E70">
        <f t="shared" si="3"/>
        <v>1.3330173790159647</v>
      </c>
    </row>
    <row r="71" spans="1:5" x14ac:dyDescent="0.4">
      <c r="A71">
        <v>51.75</v>
      </c>
      <c r="B71">
        <v>51.27</v>
      </c>
      <c r="C71">
        <v>-14.13</v>
      </c>
      <c r="D71" t="str">
        <f t="shared" si="2"/>
        <v>50</v>
      </c>
      <c r="E71">
        <f t="shared" si="3"/>
        <v>1.3221963562434134</v>
      </c>
    </row>
    <row r="72" spans="1:5" x14ac:dyDescent="0.4">
      <c r="A72">
        <v>52.5</v>
      </c>
      <c r="B72">
        <v>50.61</v>
      </c>
      <c r="C72">
        <v>-13.63</v>
      </c>
      <c r="D72" t="str">
        <f t="shared" si="2"/>
        <v>50</v>
      </c>
      <c r="E72">
        <f t="shared" si="3"/>
        <v>1.3104870976280047</v>
      </c>
    </row>
    <row r="73" spans="1:5" x14ac:dyDescent="0.4">
      <c r="A73">
        <v>53.25</v>
      </c>
      <c r="B73">
        <v>50.05</v>
      </c>
      <c r="C73">
        <v>-13.1</v>
      </c>
      <c r="D73" t="str">
        <f t="shared" si="2"/>
        <v>50</v>
      </c>
      <c r="E73">
        <f t="shared" si="3"/>
        <v>1.2983944499653077</v>
      </c>
    </row>
    <row r="74" spans="1:5" x14ac:dyDescent="0.4">
      <c r="A74">
        <v>54</v>
      </c>
      <c r="B74">
        <v>49.45</v>
      </c>
      <c r="C74">
        <v>-12.51</v>
      </c>
      <c r="D74" t="str">
        <f t="shared" si="2"/>
        <v>50</v>
      </c>
      <c r="E74">
        <f t="shared" si="3"/>
        <v>1.2855284042430639</v>
      </c>
    </row>
    <row r="75" spans="1:5" x14ac:dyDescent="0.4">
      <c r="A75">
        <v>54.75</v>
      </c>
      <c r="B75">
        <v>48.98</v>
      </c>
      <c r="C75">
        <v>-11.93</v>
      </c>
      <c r="D75" t="str">
        <f t="shared" si="2"/>
        <v>50</v>
      </c>
      <c r="E75">
        <f t="shared" si="3"/>
        <v>1.2729853452910473</v>
      </c>
    </row>
    <row r="76" spans="1:5" x14ac:dyDescent="0.4">
      <c r="A76">
        <v>55.5</v>
      </c>
      <c r="B76">
        <v>48.5</v>
      </c>
      <c r="C76">
        <v>-11.33</v>
      </c>
      <c r="D76" t="str">
        <f t="shared" si="2"/>
        <v>50</v>
      </c>
      <c r="E76">
        <f t="shared" si="3"/>
        <v>1.2605741555547869</v>
      </c>
    </row>
    <row r="77" spans="1:5" x14ac:dyDescent="0.4">
      <c r="A77">
        <v>56.25</v>
      </c>
      <c r="B77">
        <v>48.08</v>
      </c>
      <c r="C77">
        <v>-10.63</v>
      </c>
      <c r="D77" t="str">
        <f t="shared" si="2"/>
        <v>50</v>
      </c>
      <c r="E77">
        <f t="shared" si="3"/>
        <v>1.245912679986888</v>
      </c>
    </row>
    <row r="78" spans="1:5" x14ac:dyDescent="0.4">
      <c r="A78">
        <v>57</v>
      </c>
      <c r="B78">
        <v>47.7</v>
      </c>
      <c r="C78">
        <v>-9.99</v>
      </c>
      <c r="D78" t="str">
        <f t="shared" si="2"/>
        <v>50</v>
      </c>
      <c r="E78">
        <f t="shared" si="3"/>
        <v>1.2330961982655386</v>
      </c>
    </row>
    <row r="79" spans="1:5" x14ac:dyDescent="0.4">
      <c r="A79">
        <v>57.75</v>
      </c>
      <c r="B79">
        <v>47.39</v>
      </c>
      <c r="C79">
        <v>-9.31</v>
      </c>
      <c r="D79" t="str">
        <f t="shared" si="2"/>
        <v>50</v>
      </c>
      <c r="E79">
        <f t="shared" si="3"/>
        <v>1.2193370108934469</v>
      </c>
    </row>
    <row r="80" spans="1:5" x14ac:dyDescent="0.4">
      <c r="A80">
        <v>58.5</v>
      </c>
      <c r="B80">
        <v>47.12</v>
      </c>
      <c r="C80">
        <v>-8.58</v>
      </c>
      <c r="D80" t="str">
        <f t="shared" si="2"/>
        <v>50</v>
      </c>
      <c r="E80">
        <f t="shared" si="3"/>
        <v>1.2046508415778914</v>
      </c>
    </row>
    <row r="81" spans="1:5" x14ac:dyDescent="0.4">
      <c r="A81">
        <v>59.25</v>
      </c>
      <c r="B81">
        <v>46.84</v>
      </c>
      <c r="C81">
        <v>-7.82</v>
      </c>
      <c r="D81" t="str">
        <f t="shared" si="2"/>
        <v>50</v>
      </c>
      <c r="E81">
        <f t="shared" si="3"/>
        <v>1.1901318714841724</v>
      </c>
    </row>
    <row r="82" spans="1:5" x14ac:dyDescent="0.4">
      <c r="A82">
        <v>60</v>
      </c>
      <c r="B82">
        <v>46.66</v>
      </c>
      <c r="C82">
        <v>-7.17</v>
      </c>
      <c r="D82" t="str">
        <f t="shared" si="2"/>
        <v>50</v>
      </c>
      <c r="E82">
        <f t="shared" si="3"/>
        <v>1.1777161671454903</v>
      </c>
    </row>
    <row r="83" spans="1:5" x14ac:dyDescent="0.4">
      <c r="A83">
        <v>60.75</v>
      </c>
      <c r="B83">
        <v>46.52</v>
      </c>
      <c r="C83">
        <v>-6.4</v>
      </c>
      <c r="D83" t="str">
        <f t="shared" si="2"/>
        <v>50</v>
      </c>
      <c r="E83">
        <f t="shared" si="3"/>
        <v>1.1628884754600026</v>
      </c>
    </row>
    <row r="84" spans="1:5" x14ac:dyDescent="0.4">
      <c r="A84">
        <v>61.5</v>
      </c>
      <c r="B84">
        <v>46.42</v>
      </c>
      <c r="C84">
        <v>-5.67</v>
      </c>
      <c r="D84" t="str">
        <f t="shared" si="2"/>
        <v>50</v>
      </c>
      <c r="E84">
        <f t="shared" si="3"/>
        <v>1.1492110821511972</v>
      </c>
    </row>
    <row r="85" spans="1:5" x14ac:dyDescent="0.4">
      <c r="A85">
        <v>62.25</v>
      </c>
      <c r="B85">
        <v>46.37</v>
      </c>
      <c r="C85">
        <v>-4.88</v>
      </c>
      <c r="D85" t="str">
        <f t="shared" si="2"/>
        <v>50</v>
      </c>
      <c r="E85">
        <f t="shared" si="3"/>
        <v>1.1345415575863751</v>
      </c>
    </row>
    <row r="86" spans="1:5" x14ac:dyDescent="0.4">
      <c r="A86">
        <v>63</v>
      </c>
      <c r="B86">
        <v>46.35</v>
      </c>
      <c r="C86">
        <v>-4.1100000000000003</v>
      </c>
      <c r="D86" t="str">
        <f t="shared" si="2"/>
        <v>50</v>
      </c>
      <c r="E86">
        <f t="shared" si="3"/>
        <v>1.1208869615410491</v>
      </c>
    </row>
    <row r="87" spans="1:5" x14ac:dyDescent="0.4">
      <c r="A87">
        <v>63.75</v>
      </c>
      <c r="B87">
        <v>46.43</v>
      </c>
      <c r="C87">
        <v>-3.32</v>
      </c>
      <c r="D87" t="str">
        <f t="shared" si="2"/>
        <v>50</v>
      </c>
      <c r="E87">
        <f t="shared" si="3"/>
        <v>1.1064308983063007</v>
      </c>
    </row>
    <row r="88" spans="1:5" x14ac:dyDescent="0.4">
      <c r="A88">
        <v>64.5</v>
      </c>
      <c r="B88">
        <v>46.46</v>
      </c>
      <c r="C88">
        <v>-2.52</v>
      </c>
      <c r="D88" t="str">
        <f t="shared" si="2"/>
        <v>50</v>
      </c>
      <c r="E88">
        <f t="shared" si="3"/>
        <v>1.0943126848809546</v>
      </c>
    </row>
    <row r="89" spans="1:5" x14ac:dyDescent="0.4">
      <c r="A89">
        <v>65.25</v>
      </c>
      <c r="B89">
        <v>46.61</v>
      </c>
      <c r="C89">
        <v>-1.77</v>
      </c>
      <c r="D89" t="str">
        <f t="shared" si="2"/>
        <v>50</v>
      </c>
      <c r="E89">
        <f t="shared" si="3"/>
        <v>1.0824177662395245</v>
      </c>
    </row>
    <row r="90" spans="1:5" x14ac:dyDescent="0.4">
      <c r="A90">
        <v>66</v>
      </c>
      <c r="B90">
        <v>46.82</v>
      </c>
      <c r="C90">
        <v>-0.97</v>
      </c>
      <c r="D90" t="str">
        <f t="shared" si="2"/>
        <v>50</v>
      </c>
      <c r="E90">
        <f t="shared" si="3"/>
        <v>1.0711153570578775</v>
      </c>
    </row>
    <row r="91" spans="1:5" x14ac:dyDescent="0.4">
      <c r="A91">
        <v>66.75</v>
      </c>
      <c r="B91">
        <v>47.06</v>
      </c>
      <c r="C91">
        <v>-0.2</v>
      </c>
      <c r="D91" t="str">
        <f t="shared" si="2"/>
        <v>50</v>
      </c>
      <c r="E91">
        <f t="shared" si="3"/>
        <v>1.0626222093489275</v>
      </c>
    </row>
    <row r="92" spans="1:5" x14ac:dyDescent="0.4">
      <c r="A92">
        <v>67.5</v>
      </c>
      <c r="B92">
        <v>47.36</v>
      </c>
      <c r="C92">
        <v>0.55000000000000004</v>
      </c>
      <c r="D92" t="str">
        <f t="shared" si="2"/>
        <v>50</v>
      </c>
      <c r="E92">
        <f t="shared" si="3"/>
        <v>1.0569732602564839</v>
      </c>
    </row>
    <row r="93" spans="1:5" x14ac:dyDescent="0.4">
      <c r="A93">
        <v>68.25</v>
      </c>
      <c r="B93">
        <v>47.69</v>
      </c>
      <c r="C93">
        <v>1.33</v>
      </c>
      <c r="D93" t="str">
        <f t="shared" si="2"/>
        <v>50</v>
      </c>
      <c r="E93">
        <f t="shared" si="3"/>
        <v>1.0560964222462326</v>
      </c>
    </row>
    <row r="94" spans="1:5" x14ac:dyDescent="0.4">
      <c r="A94">
        <v>69</v>
      </c>
      <c r="B94">
        <v>48.06</v>
      </c>
      <c r="C94">
        <v>2.08</v>
      </c>
      <c r="D94" t="str">
        <f t="shared" si="2"/>
        <v>50</v>
      </c>
      <c r="E94">
        <f t="shared" si="3"/>
        <v>1.0597303502891762</v>
      </c>
    </row>
    <row r="95" spans="1:5" x14ac:dyDescent="0.4">
      <c r="A95">
        <v>69.75</v>
      </c>
      <c r="B95">
        <v>48.53</v>
      </c>
      <c r="C95">
        <v>2.83</v>
      </c>
      <c r="D95" t="str">
        <f t="shared" si="2"/>
        <v>50</v>
      </c>
      <c r="E95">
        <f t="shared" si="3"/>
        <v>1.066868487809989</v>
      </c>
    </row>
    <row r="96" spans="1:5" x14ac:dyDescent="0.4">
      <c r="A96">
        <v>70.5</v>
      </c>
      <c r="B96">
        <v>49.04</v>
      </c>
      <c r="C96">
        <v>3.58</v>
      </c>
      <c r="D96" t="str">
        <f t="shared" si="2"/>
        <v>50</v>
      </c>
      <c r="E96">
        <f t="shared" si="3"/>
        <v>1.0777054653728695</v>
      </c>
    </row>
    <row r="97" spans="1:5" x14ac:dyDescent="0.4">
      <c r="A97">
        <v>71.25</v>
      </c>
      <c r="B97">
        <v>49.55</v>
      </c>
      <c r="C97">
        <v>4.3099999999999996</v>
      </c>
      <c r="D97" t="str">
        <f t="shared" si="2"/>
        <v>50</v>
      </c>
      <c r="E97">
        <f t="shared" si="3"/>
        <v>1.0909335012725325</v>
      </c>
    </row>
    <row r="98" spans="1:5" x14ac:dyDescent="0.4">
      <c r="A98">
        <v>72</v>
      </c>
      <c r="B98">
        <v>50.2</v>
      </c>
      <c r="C98">
        <v>5.01</v>
      </c>
      <c r="D98" t="str">
        <f t="shared" si="2"/>
        <v>50</v>
      </c>
      <c r="E98">
        <f t="shared" si="3"/>
        <v>1.1052130579789481</v>
      </c>
    </row>
    <row r="99" spans="1:5" x14ac:dyDescent="0.4">
      <c r="A99">
        <v>72.75</v>
      </c>
      <c r="B99">
        <v>50.85</v>
      </c>
      <c r="C99">
        <v>5.7</v>
      </c>
      <c r="D99" t="str">
        <f t="shared" si="2"/>
        <v>50</v>
      </c>
      <c r="E99">
        <f t="shared" si="3"/>
        <v>1.121011114914201</v>
      </c>
    </row>
    <row r="100" spans="1:5" x14ac:dyDescent="0.4">
      <c r="A100">
        <v>73.5</v>
      </c>
      <c r="B100">
        <v>51.54</v>
      </c>
      <c r="C100">
        <v>6.37</v>
      </c>
      <c r="D100" t="str">
        <f t="shared" si="2"/>
        <v>50</v>
      </c>
      <c r="E100">
        <f t="shared" si="3"/>
        <v>1.1376988963253361</v>
      </c>
    </row>
    <row r="101" spans="1:5" x14ac:dyDescent="0.4">
      <c r="A101">
        <v>74.25</v>
      </c>
      <c r="B101">
        <v>52.37</v>
      </c>
      <c r="C101">
        <v>7.04</v>
      </c>
      <c r="D101" t="str">
        <f t="shared" si="2"/>
        <v>50</v>
      </c>
      <c r="E101">
        <f t="shared" si="3"/>
        <v>1.1560820594658003</v>
      </c>
    </row>
    <row r="102" spans="1:5" x14ac:dyDescent="0.4">
      <c r="A102">
        <v>75</v>
      </c>
      <c r="B102">
        <v>53.22</v>
      </c>
      <c r="C102">
        <v>7.69</v>
      </c>
      <c r="D102" t="str">
        <f t="shared" si="2"/>
        <v>50</v>
      </c>
      <c r="E102">
        <f t="shared" si="3"/>
        <v>1.1752025343815249</v>
      </c>
    </row>
    <row r="103" spans="1:5" x14ac:dyDescent="0.4">
      <c r="A103">
        <v>75.75</v>
      </c>
      <c r="B103">
        <v>54.13</v>
      </c>
      <c r="C103">
        <v>8.2200000000000006</v>
      </c>
      <c r="D103" t="str">
        <f t="shared" si="2"/>
        <v>50</v>
      </c>
      <c r="E103">
        <f t="shared" si="3"/>
        <v>1.1931494702317473</v>
      </c>
    </row>
    <row r="104" spans="1:5" x14ac:dyDescent="0.4">
      <c r="A104">
        <v>76.5</v>
      </c>
      <c r="B104">
        <v>55.13</v>
      </c>
      <c r="C104">
        <v>8.81</v>
      </c>
      <c r="D104" t="str">
        <f t="shared" si="2"/>
        <v>50</v>
      </c>
      <c r="E104">
        <f t="shared" si="3"/>
        <v>1.2139423514258632</v>
      </c>
    </row>
    <row r="105" spans="1:5" x14ac:dyDescent="0.4">
      <c r="A105">
        <v>77.25</v>
      </c>
      <c r="B105">
        <v>56.19</v>
      </c>
      <c r="C105">
        <v>9.2899999999999991</v>
      </c>
      <c r="D105" t="str">
        <f t="shared" si="2"/>
        <v>50</v>
      </c>
      <c r="E105">
        <f t="shared" si="3"/>
        <v>1.2339532346346593</v>
      </c>
    </row>
    <row r="106" spans="1:5" x14ac:dyDescent="0.4">
      <c r="A106">
        <v>78</v>
      </c>
      <c r="B106">
        <v>57.37</v>
      </c>
      <c r="C106">
        <v>9.69</v>
      </c>
      <c r="D106" t="str">
        <f t="shared" si="2"/>
        <v>50</v>
      </c>
      <c r="E106">
        <f t="shared" si="3"/>
        <v>1.2546065010987009</v>
      </c>
    </row>
    <row r="107" spans="1:5" x14ac:dyDescent="0.4">
      <c r="A107">
        <v>78.75</v>
      </c>
      <c r="B107">
        <v>58.63</v>
      </c>
      <c r="C107">
        <v>10.08</v>
      </c>
      <c r="D107" t="str">
        <f t="shared" si="2"/>
        <v>50</v>
      </c>
      <c r="E107">
        <f t="shared" si="3"/>
        <v>1.2769497939150933</v>
      </c>
    </row>
    <row r="108" spans="1:5" x14ac:dyDescent="0.4">
      <c r="A108">
        <v>79.5</v>
      </c>
      <c r="B108">
        <v>59.94</v>
      </c>
      <c r="C108">
        <v>10.3</v>
      </c>
      <c r="D108" t="str">
        <f t="shared" si="2"/>
        <v>50</v>
      </c>
      <c r="E108">
        <f t="shared" si="3"/>
        <v>1.2978774818613059</v>
      </c>
    </row>
    <row r="109" spans="1:5" x14ac:dyDescent="0.4">
      <c r="A109">
        <v>80.25</v>
      </c>
      <c r="B109">
        <v>61.22</v>
      </c>
      <c r="C109">
        <v>10.43</v>
      </c>
      <c r="D109" t="str">
        <f t="shared" si="2"/>
        <v>50</v>
      </c>
      <c r="E109">
        <f t="shared" si="3"/>
        <v>1.3178591132761697</v>
      </c>
    </row>
    <row r="110" spans="1:5" x14ac:dyDescent="0.4">
      <c r="A110">
        <v>81</v>
      </c>
      <c r="B110">
        <v>62.59</v>
      </c>
      <c r="C110">
        <v>10.55</v>
      </c>
      <c r="D110" t="str">
        <f t="shared" si="2"/>
        <v>50</v>
      </c>
      <c r="E110">
        <f t="shared" si="3"/>
        <v>1.339879434111036</v>
      </c>
    </row>
    <row r="111" spans="1:5" x14ac:dyDescent="0.4">
      <c r="A111">
        <v>81.75</v>
      </c>
      <c r="B111">
        <v>64.010000000000005</v>
      </c>
      <c r="C111">
        <v>10.53</v>
      </c>
      <c r="D111" t="str">
        <f t="shared" si="2"/>
        <v>50</v>
      </c>
      <c r="E111">
        <f t="shared" si="3"/>
        <v>1.3614756619949115</v>
      </c>
    </row>
    <row r="112" spans="1:5" x14ac:dyDescent="0.4">
      <c r="A112">
        <v>82.5</v>
      </c>
      <c r="B112">
        <v>65.53</v>
      </c>
      <c r="C112">
        <v>10.38</v>
      </c>
      <c r="D112" t="str">
        <f t="shared" si="2"/>
        <v>50</v>
      </c>
      <c r="E112">
        <f t="shared" si="3"/>
        <v>1.3838952653203511</v>
      </c>
    </row>
    <row r="113" spans="1:5" x14ac:dyDescent="0.4">
      <c r="A113">
        <v>83.25</v>
      </c>
      <c r="B113">
        <v>67.010000000000005</v>
      </c>
      <c r="C113">
        <v>10.18</v>
      </c>
      <c r="D113" t="str">
        <f t="shared" si="2"/>
        <v>50</v>
      </c>
      <c r="E113">
        <f t="shared" si="3"/>
        <v>1.4061015118893176</v>
      </c>
    </row>
    <row r="114" spans="1:5" x14ac:dyDescent="0.4">
      <c r="A114">
        <v>84</v>
      </c>
      <c r="B114">
        <v>68.510000000000005</v>
      </c>
      <c r="C114">
        <v>9.84</v>
      </c>
      <c r="D114" t="str">
        <f t="shared" si="2"/>
        <v>50</v>
      </c>
      <c r="E114">
        <f t="shared" si="3"/>
        <v>1.4280127034948844</v>
      </c>
    </row>
    <row r="115" spans="1:5" x14ac:dyDescent="0.4">
      <c r="A115">
        <v>84.75</v>
      </c>
      <c r="B115">
        <v>70.11</v>
      </c>
      <c r="C115">
        <v>9.35</v>
      </c>
      <c r="D115" t="str">
        <f t="shared" si="2"/>
        <v>50</v>
      </c>
      <c r="E115">
        <f t="shared" si="3"/>
        <v>1.4512357956520854</v>
      </c>
    </row>
    <row r="116" spans="1:5" x14ac:dyDescent="0.4">
      <c r="A116">
        <v>85.5</v>
      </c>
      <c r="B116">
        <v>71.7</v>
      </c>
      <c r="C116">
        <v>8.7899999999999991</v>
      </c>
      <c r="D116" t="str">
        <f t="shared" si="2"/>
        <v>50</v>
      </c>
      <c r="E116">
        <f t="shared" si="3"/>
        <v>1.4748815865574447</v>
      </c>
    </row>
    <row r="117" spans="1:5" x14ac:dyDescent="0.4">
      <c r="A117">
        <v>86.25</v>
      </c>
      <c r="B117">
        <v>73.23</v>
      </c>
      <c r="C117">
        <v>8.0299999999999994</v>
      </c>
      <c r="D117" t="str">
        <f t="shared" si="2"/>
        <v>50</v>
      </c>
      <c r="E117">
        <f t="shared" si="3"/>
        <v>1.4969785543206435</v>
      </c>
    </row>
    <row r="118" spans="1:5" x14ac:dyDescent="0.4">
      <c r="A118">
        <v>87</v>
      </c>
      <c r="B118">
        <v>74.77</v>
      </c>
      <c r="C118">
        <v>7.15</v>
      </c>
      <c r="D118" t="str">
        <f t="shared" si="2"/>
        <v>50</v>
      </c>
      <c r="E118">
        <f t="shared" si="3"/>
        <v>1.519818849322538</v>
      </c>
    </row>
    <row r="119" spans="1:5" x14ac:dyDescent="0.4">
      <c r="A119">
        <v>87.75</v>
      </c>
      <c r="B119">
        <v>76.42</v>
      </c>
      <c r="C119">
        <v>6.07</v>
      </c>
      <c r="D119" t="str">
        <f t="shared" si="2"/>
        <v>50</v>
      </c>
      <c r="E119">
        <f t="shared" si="3"/>
        <v>1.5451248164401916</v>
      </c>
    </row>
    <row r="120" spans="1:5" x14ac:dyDescent="0.4">
      <c r="A120">
        <v>88.5</v>
      </c>
      <c r="B120">
        <v>77.900000000000006</v>
      </c>
      <c r="C120">
        <v>4.76</v>
      </c>
      <c r="D120" t="str">
        <f t="shared" si="2"/>
        <v>50</v>
      </c>
      <c r="E120">
        <f t="shared" si="3"/>
        <v>1.5678491654951983</v>
      </c>
    </row>
    <row r="121" spans="1:5" x14ac:dyDescent="0.4">
      <c r="A121">
        <v>89.25</v>
      </c>
      <c r="B121">
        <v>79.349999999999994</v>
      </c>
      <c r="C121">
        <v>3.37</v>
      </c>
      <c r="D121" t="str">
        <f t="shared" si="2"/>
        <v>50</v>
      </c>
      <c r="E121">
        <f t="shared" si="3"/>
        <v>1.5917381816776019</v>
      </c>
    </row>
    <row r="122" spans="1:5" x14ac:dyDescent="0.4">
      <c r="A122">
        <v>90</v>
      </c>
      <c r="B122">
        <v>80.66</v>
      </c>
      <c r="C122">
        <v>1.82</v>
      </c>
      <c r="D122" t="str">
        <f t="shared" si="2"/>
        <v>50</v>
      </c>
      <c r="E122">
        <f t="shared" si="3"/>
        <v>1.614533191221045</v>
      </c>
    </row>
    <row r="123" spans="1:5" x14ac:dyDescent="0.4">
      <c r="A123">
        <v>90.75</v>
      </c>
      <c r="B123">
        <v>81.87</v>
      </c>
      <c r="C123">
        <v>0.12</v>
      </c>
      <c r="D123" t="str">
        <f t="shared" si="2"/>
        <v>50</v>
      </c>
      <c r="E123">
        <f t="shared" si="3"/>
        <v>1.6374056103289152</v>
      </c>
    </row>
    <row r="124" spans="1:5" x14ac:dyDescent="0.4">
      <c r="A124">
        <v>91.5</v>
      </c>
      <c r="B124">
        <v>82.88</v>
      </c>
      <c r="C124">
        <v>-1.77</v>
      </c>
      <c r="D124" t="str">
        <f t="shared" si="2"/>
        <v>50</v>
      </c>
      <c r="E124">
        <f t="shared" si="3"/>
        <v>1.6587881106466413</v>
      </c>
    </row>
    <row r="125" spans="1:5" x14ac:dyDescent="0.4">
      <c r="A125">
        <v>92.25</v>
      </c>
      <c r="B125">
        <v>83.99</v>
      </c>
      <c r="C125">
        <v>-3.68</v>
      </c>
      <c r="D125" t="str">
        <f t="shared" si="2"/>
        <v>50</v>
      </c>
      <c r="E125">
        <f t="shared" si="3"/>
        <v>1.684786830416366</v>
      </c>
    </row>
    <row r="126" spans="1:5" x14ac:dyDescent="0.4">
      <c r="A126">
        <v>93</v>
      </c>
      <c r="B126">
        <v>84.72</v>
      </c>
      <c r="C126">
        <v>-5.88</v>
      </c>
      <c r="D126" t="str">
        <f t="shared" si="2"/>
        <v>50</v>
      </c>
      <c r="E126">
        <f t="shared" si="3"/>
        <v>1.7068757172252684</v>
      </c>
    </row>
    <row r="127" spans="1:5" x14ac:dyDescent="0.4">
      <c r="A127">
        <v>93.75</v>
      </c>
      <c r="B127">
        <v>85.33</v>
      </c>
      <c r="C127">
        <v>-8.07</v>
      </c>
      <c r="D127" t="str">
        <f t="shared" si="2"/>
        <v>50</v>
      </c>
      <c r="E127">
        <f t="shared" si="3"/>
        <v>1.7296845245045915</v>
      </c>
    </row>
    <row r="128" spans="1:5" x14ac:dyDescent="0.4">
      <c r="A128">
        <v>94.5</v>
      </c>
      <c r="B128">
        <v>85.69</v>
      </c>
      <c r="C128">
        <v>-10.37</v>
      </c>
      <c r="D128" t="str">
        <f t="shared" si="2"/>
        <v>50</v>
      </c>
      <c r="E128">
        <f t="shared" si="3"/>
        <v>1.7514384551255595</v>
      </c>
    </row>
    <row r="129" spans="1:5" x14ac:dyDescent="0.4">
      <c r="A129">
        <v>95.25</v>
      </c>
      <c r="B129">
        <v>85.84</v>
      </c>
      <c r="C129">
        <v>-12.7</v>
      </c>
      <c r="D129" t="str">
        <f t="shared" si="2"/>
        <v>50</v>
      </c>
      <c r="E129">
        <f t="shared" si="3"/>
        <v>1.7727689436706737</v>
      </c>
    </row>
    <row r="130" spans="1:5" x14ac:dyDescent="0.4">
      <c r="A130">
        <v>96</v>
      </c>
      <c r="B130">
        <v>85.87</v>
      </c>
      <c r="C130">
        <v>-15.11</v>
      </c>
      <c r="D130" t="str">
        <f t="shared" si="2"/>
        <v>50</v>
      </c>
      <c r="E130">
        <f t="shared" si="3"/>
        <v>1.7960853331929518</v>
      </c>
    </row>
    <row r="131" spans="1:5" x14ac:dyDescent="0.4">
      <c r="A131">
        <v>96.75</v>
      </c>
      <c r="B131">
        <v>85.59</v>
      </c>
      <c r="C131">
        <v>-17.52</v>
      </c>
      <c r="D131" t="str">
        <f t="shared" si="2"/>
        <v>50</v>
      </c>
      <c r="E131">
        <f t="shared" si="3"/>
        <v>1.8174997560332693</v>
      </c>
    </row>
    <row r="132" spans="1:5" x14ac:dyDescent="0.4">
      <c r="A132">
        <v>97.5</v>
      </c>
      <c r="B132">
        <v>85.06</v>
      </c>
      <c r="C132">
        <v>-19.850000000000001</v>
      </c>
      <c r="D132" t="str">
        <f t="shared" ref="D132:D195" si="4">COMPLEX(50,0)</f>
        <v>50</v>
      </c>
      <c r="E132">
        <f t="shared" ref="E132:E195" si="5">(1+IMABS(IMDIV(IMSUB(COMPLEX(B132,C132),D132),IMSUM(COMPLEX(B132,C132),D132))))/(1-IMABS(IMDIV(IMSUB(COMPLEX(B132,C132),D132),IMSUM(COMPLEX(B132,C132),D132))))</f>
        <v>1.8374267627069336</v>
      </c>
    </row>
    <row r="133" spans="1:5" x14ac:dyDescent="0.4">
      <c r="A133">
        <v>98.25</v>
      </c>
      <c r="B133">
        <v>84.28</v>
      </c>
      <c r="C133">
        <v>-22.22</v>
      </c>
      <c r="D133" t="str">
        <f t="shared" si="4"/>
        <v>50</v>
      </c>
      <c r="E133">
        <f t="shared" si="5"/>
        <v>1.8577342792322455</v>
      </c>
    </row>
    <row r="134" spans="1:5" x14ac:dyDescent="0.4">
      <c r="A134">
        <v>99</v>
      </c>
      <c r="B134">
        <v>83.48</v>
      </c>
      <c r="C134">
        <v>-24.5</v>
      </c>
      <c r="D134" t="str">
        <f t="shared" si="4"/>
        <v>50</v>
      </c>
      <c r="E134">
        <f t="shared" si="5"/>
        <v>1.8806105506576705</v>
      </c>
    </row>
    <row r="135" spans="1:5" x14ac:dyDescent="0.4">
      <c r="A135">
        <v>99.75</v>
      </c>
      <c r="B135">
        <v>82.51</v>
      </c>
      <c r="C135">
        <v>-26.62</v>
      </c>
      <c r="D135" t="str">
        <f t="shared" si="4"/>
        <v>50</v>
      </c>
      <c r="E135">
        <f t="shared" si="5"/>
        <v>1.9022649356846928</v>
      </c>
    </row>
    <row r="136" spans="1:5" x14ac:dyDescent="0.4">
      <c r="A136">
        <v>100.5</v>
      </c>
      <c r="B136">
        <v>80.83</v>
      </c>
      <c r="C136">
        <v>-28.71</v>
      </c>
      <c r="D136" t="str">
        <f t="shared" si="4"/>
        <v>50</v>
      </c>
      <c r="E136">
        <f t="shared" si="5"/>
        <v>1.9176646415171903</v>
      </c>
    </row>
    <row r="137" spans="1:5" x14ac:dyDescent="0.4">
      <c r="A137">
        <v>101.25</v>
      </c>
      <c r="B137">
        <v>79.459999999999994</v>
      </c>
      <c r="C137">
        <v>-30.43</v>
      </c>
      <c r="D137" t="str">
        <f t="shared" si="4"/>
        <v>50</v>
      </c>
      <c r="E137">
        <f t="shared" si="5"/>
        <v>1.9346193021937734</v>
      </c>
    </row>
    <row r="138" spans="1:5" x14ac:dyDescent="0.4">
      <c r="A138">
        <v>102</v>
      </c>
      <c r="B138">
        <v>77.95</v>
      </c>
      <c r="C138">
        <v>-32.24</v>
      </c>
      <c r="D138" t="str">
        <f t="shared" si="4"/>
        <v>50</v>
      </c>
      <c r="E138">
        <f t="shared" si="5"/>
        <v>1.9558343659937112</v>
      </c>
    </row>
    <row r="139" spans="1:5" x14ac:dyDescent="0.4">
      <c r="A139">
        <v>102.75</v>
      </c>
      <c r="B139">
        <v>76</v>
      </c>
      <c r="C139">
        <v>-33.700000000000003</v>
      </c>
      <c r="D139" t="str">
        <f t="shared" si="4"/>
        <v>50</v>
      </c>
      <c r="E139">
        <f t="shared" si="5"/>
        <v>1.9688497534030522</v>
      </c>
    </row>
    <row r="140" spans="1:5" x14ac:dyDescent="0.4">
      <c r="A140">
        <v>103.5</v>
      </c>
      <c r="B140">
        <v>74.239999999999995</v>
      </c>
      <c r="C140">
        <v>-34.99</v>
      </c>
      <c r="D140" t="str">
        <f t="shared" si="4"/>
        <v>50</v>
      </c>
      <c r="E140">
        <f t="shared" si="5"/>
        <v>1.9841090485649522</v>
      </c>
    </row>
    <row r="141" spans="1:5" x14ac:dyDescent="0.4">
      <c r="A141">
        <v>104.25</v>
      </c>
      <c r="B141">
        <v>72.42</v>
      </c>
      <c r="C141">
        <v>-36.270000000000003</v>
      </c>
      <c r="D141" t="str">
        <f t="shared" si="4"/>
        <v>50</v>
      </c>
      <c r="E141">
        <f t="shared" si="5"/>
        <v>2.0028226820500801</v>
      </c>
    </row>
    <row r="142" spans="1:5" x14ac:dyDescent="0.4">
      <c r="A142">
        <v>105</v>
      </c>
      <c r="B142">
        <v>70.540000000000006</v>
      </c>
      <c r="C142">
        <v>-37.17</v>
      </c>
      <c r="D142" t="str">
        <f t="shared" si="4"/>
        <v>50</v>
      </c>
      <c r="E142">
        <f t="shared" si="5"/>
        <v>2.0150839958213704</v>
      </c>
    </row>
    <row r="143" spans="1:5" x14ac:dyDescent="0.4">
      <c r="A143">
        <v>105.75</v>
      </c>
      <c r="B143">
        <v>68.41</v>
      </c>
      <c r="C143">
        <v>-38</v>
      </c>
      <c r="D143" t="str">
        <f t="shared" si="4"/>
        <v>50</v>
      </c>
      <c r="E143">
        <f t="shared" si="5"/>
        <v>2.028199705579167</v>
      </c>
    </row>
    <row r="144" spans="1:5" x14ac:dyDescent="0.4">
      <c r="A144">
        <v>106.5</v>
      </c>
      <c r="B144">
        <v>66.430000000000007</v>
      </c>
      <c r="C144">
        <v>-38.68</v>
      </c>
      <c r="D144" t="str">
        <f t="shared" si="4"/>
        <v>50</v>
      </c>
      <c r="E144">
        <f t="shared" si="5"/>
        <v>2.0419971179864453</v>
      </c>
    </row>
    <row r="145" spans="1:5" x14ac:dyDescent="0.4">
      <c r="A145">
        <v>107.25</v>
      </c>
      <c r="B145">
        <v>64.52</v>
      </c>
      <c r="C145">
        <v>-39.119999999999997</v>
      </c>
      <c r="D145" t="str">
        <f t="shared" si="4"/>
        <v>50</v>
      </c>
      <c r="E145">
        <f t="shared" si="5"/>
        <v>2.0525398422368584</v>
      </c>
    </row>
    <row r="146" spans="1:5" x14ac:dyDescent="0.4">
      <c r="A146">
        <v>108</v>
      </c>
      <c r="B146">
        <v>62.57</v>
      </c>
      <c r="C146">
        <v>-39.54</v>
      </c>
      <c r="D146" t="str">
        <f t="shared" si="4"/>
        <v>50</v>
      </c>
      <c r="E146">
        <f t="shared" si="5"/>
        <v>2.0662741225506744</v>
      </c>
    </row>
    <row r="147" spans="1:5" x14ac:dyDescent="0.4">
      <c r="A147">
        <v>108.75</v>
      </c>
      <c r="B147">
        <v>60.52</v>
      </c>
      <c r="C147">
        <v>-39.659999999999997</v>
      </c>
      <c r="D147" t="str">
        <f t="shared" si="4"/>
        <v>50</v>
      </c>
      <c r="E147">
        <f t="shared" si="5"/>
        <v>2.0742779654007237</v>
      </c>
    </row>
    <row r="148" spans="1:5" x14ac:dyDescent="0.4">
      <c r="A148">
        <v>109.5</v>
      </c>
      <c r="B148">
        <v>58.66</v>
      </c>
      <c r="C148">
        <v>-39.74</v>
      </c>
      <c r="D148" t="str">
        <f t="shared" si="4"/>
        <v>50</v>
      </c>
      <c r="E148">
        <f t="shared" si="5"/>
        <v>2.0842221533246121</v>
      </c>
    </row>
    <row r="149" spans="1:5" x14ac:dyDescent="0.4">
      <c r="A149">
        <v>110.25</v>
      </c>
      <c r="B149">
        <v>56.82</v>
      </c>
      <c r="C149">
        <v>-39.58</v>
      </c>
      <c r="D149" t="str">
        <f t="shared" si="4"/>
        <v>50</v>
      </c>
      <c r="E149">
        <f t="shared" si="5"/>
        <v>2.0891182401506003</v>
      </c>
    </row>
    <row r="150" spans="1:5" x14ac:dyDescent="0.4">
      <c r="A150">
        <v>111</v>
      </c>
      <c r="B150">
        <v>55.07</v>
      </c>
      <c r="C150">
        <v>-39.4</v>
      </c>
      <c r="D150" t="str">
        <f t="shared" si="4"/>
        <v>50</v>
      </c>
      <c r="E150">
        <f t="shared" si="5"/>
        <v>2.0960169987176207</v>
      </c>
    </row>
    <row r="151" spans="1:5" x14ac:dyDescent="0.4">
      <c r="A151">
        <v>111.75</v>
      </c>
      <c r="B151">
        <v>53.38</v>
      </c>
      <c r="C151">
        <v>-39.11</v>
      </c>
      <c r="D151" t="str">
        <f t="shared" si="4"/>
        <v>50</v>
      </c>
      <c r="E151">
        <f t="shared" si="5"/>
        <v>2.1015328355615135</v>
      </c>
    </row>
    <row r="152" spans="1:5" x14ac:dyDescent="0.4">
      <c r="A152">
        <v>112.5</v>
      </c>
      <c r="B152">
        <v>51.75</v>
      </c>
      <c r="C152">
        <v>-38.67</v>
      </c>
      <c r="D152" t="str">
        <f t="shared" si="4"/>
        <v>50</v>
      </c>
      <c r="E152">
        <f t="shared" si="5"/>
        <v>2.1037658528016339</v>
      </c>
    </row>
    <row r="153" spans="1:5" x14ac:dyDescent="0.4">
      <c r="A153">
        <v>113.25</v>
      </c>
      <c r="B153">
        <v>50.09</v>
      </c>
      <c r="C153">
        <v>-38.14</v>
      </c>
      <c r="D153" t="str">
        <f t="shared" si="4"/>
        <v>50</v>
      </c>
      <c r="E153">
        <f t="shared" si="5"/>
        <v>2.1059842394345516</v>
      </c>
    </row>
    <row r="154" spans="1:5" x14ac:dyDescent="0.4">
      <c r="A154">
        <v>114</v>
      </c>
      <c r="B154">
        <v>48.57</v>
      </c>
      <c r="C154">
        <v>-37.590000000000003</v>
      </c>
      <c r="D154" t="str">
        <f t="shared" si="4"/>
        <v>50</v>
      </c>
      <c r="E154">
        <f t="shared" si="5"/>
        <v>2.108390603380693</v>
      </c>
    </row>
    <row r="155" spans="1:5" x14ac:dyDescent="0.4">
      <c r="A155">
        <v>114.75</v>
      </c>
      <c r="B155">
        <v>47.11</v>
      </c>
      <c r="C155">
        <v>-36.96</v>
      </c>
      <c r="D155" t="str">
        <f t="shared" si="4"/>
        <v>50</v>
      </c>
      <c r="E155">
        <f t="shared" si="5"/>
        <v>2.1094184834334508</v>
      </c>
    </row>
    <row r="156" spans="1:5" x14ac:dyDescent="0.4">
      <c r="A156">
        <v>115.5</v>
      </c>
      <c r="B156">
        <v>45.81</v>
      </c>
      <c r="C156">
        <v>-36.31</v>
      </c>
      <c r="D156" t="str">
        <f t="shared" si="4"/>
        <v>50</v>
      </c>
      <c r="E156">
        <f t="shared" si="5"/>
        <v>2.1091396487191649</v>
      </c>
    </row>
    <row r="157" spans="1:5" x14ac:dyDescent="0.4">
      <c r="A157">
        <v>116.25</v>
      </c>
      <c r="B157">
        <v>44.56</v>
      </c>
      <c r="C157">
        <v>-35.549999999999997</v>
      </c>
      <c r="D157" t="str">
        <f t="shared" si="4"/>
        <v>50</v>
      </c>
      <c r="E157">
        <f t="shared" si="5"/>
        <v>2.1055933936204974</v>
      </c>
    </row>
    <row r="158" spans="1:5" x14ac:dyDescent="0.4">
      <c r="A158">
        <v>117</v>
      </c>
      <c r="B158">
        <v>43.38</v>
      </c>
      <c r="C158">
        <v>-34.700000000000003</v>
      </c>
      <c r="D158" t="str">
        <f t="shared" si="4"/>
        <v>50</v>
      </c>
      <c r="E158">
        <f t="shared" si="5"/>
        <v>2.0989011052974069</v>
      </c>
    </row>
    <row r="159" spans="1:5" x14ac:dyDescent="0.4">
      <c r="A159">
        <v>117.75</v>
      </c>
      <c r="B159">
        <v>42.28</v>
      </c>
      <c r="C159">
        <v>-33.869999999999997</v>
      </c>
      <c r="D159" t="str">
        <f t="shared" si="4"/>
        <v>50</v>
      </c>
      <c r="E159">
        <f t="shared" si="5"/>
        <v>2.0930857248431445</v>
      </c>
    </row>
    <row r="160" spans="1:5" x14ac:dyDescent="0.4">
      <c r="A160">
        <v>118.5</v>
      </c>
      <c r="B160">
        <v>41.28</v>
      </c>
      <c r="C160">
        <v>-33.07</v>
      </c>
      <c r="D160" t="str">
        <f t="shared" si="4"/>
        <v>50</v>
      </c>
      <c r="E160">
        <f t="shared" si="5"/>
        <v>2.0877017012733901</v>
      </c>
    </row>
    <row r="161" spans="1:5" x14ac:dyDescent="0.4">
      <c r="A161">
        <v>119.25</v>
      </c>
      <c r="B161">
        <v>40.26</v>
      </c>
      <c r="C161">
        <v>-32.159999999999997</v>
      </c>
      <c r="D161" t="str">
        <f t="shared" si="4"/>
        <v>50</v>
      </c>
      <c r="E161">
        <f t="shared" si="5"/>
        <v>2.080196889853791</v>
      </c>
    </row>
    <row r="162" spans="1:5" x14ac:dyDescent="0.4">
      <c r="A162">
        <v>120</v>
      </c>
      <c r="B162">
        <v>39.25</v>
      </c>
      <c r="C162">
        <v>-31.23</v>
      </c>
      <c r="D162" t="str">
        <f t="shared" si="4"/>
        <v>50</v>
      </c>
      <c r="E162">
        <f t="shared" si="5"/>
        <v>2.0736091083046078</v>
      </c>
    </row>
    <row r="163" spans="1:5" x14ac:dyDescent="0.4">
      <c r="A163">
        <v>120.75</v>
      </c>
      <c r="B163">
        <v>38.46</v>
      </c>
      <c r="C163">
        <v>-30.33</v>
      </c>
      <c r="D163" t="str">
        <f t="shared" si="4"/>
        <v>50</v>
      </c>
      <c r="E163">
        <f t="shared" si="5"/>
        <v>2.0628598606966886</v>
      </c>
    </row>
    <row r="164" spans="1:5" x14ac:dyDescent="0.4">
      <c r="A164">
        <v>121.5</v>
      </c>
      <c r="B164">
        <v>37.65</v>
      </c>
      <c r="C164">
        <v>-29.45</v>
      </c>
      <c r="D164" t="str">
        <f t="shared" si="4"/>
        <v>50</v>
      </c>
      <c r="E164">
        <f t="shared" si="5"/>
        <v>2.0551594596097833</v>
      </c>
    </row>
    <row r="165" spans="1:5" x14ac:dyDescent="0.4">
      <c r="A165">
        <v>122.25</v>
      </c>
      <c r="B165">
        <v>36.89</v>
      </c>
      <c r="C165">
        <v>-28.48</v>
      </c>
      <c r="D165" t="str">
        <f t="shared" si="4"/>
        <v>50</v>
      </c>
      <c r="E165">
        <f t="shared" si="5"/>
        <v>2.0435917387443978</v>
      </c>
    </row>
    <row r="166" spans="1:5" x14ac:dyDescent="0.4">
      <c r="A166">
        <v>123</v>
      </c>
      <c r="B166">
        <v>36.21</v>
      </c>
      <c r="C166">
        <v>-27.48</v>
      </c>
      <c r="D166" t="str">
        <f t="shared" si="4"/>
        <v>50</v>
      </c>
      <c r="E166">
        <f t="shared" si="5"/>
        <v>2.0293636683400247</v>
      </c>
    </row>
    <row r="167" spans="1:5" x14ac:dyDescent="0.4">
      <c r="A167">
        <v>123.75</v>
      </c>
      <c r="B167">
        <v>35.56</v>
      </c>
      <c r="C167">
        <v>-26.51</v>
      </c>
      <c r="D167" t="str">
        <f t="shared" si="4"/>
        <v>50</v>
      </c>
      <c r="E167">
        <f t="shared" si="5"/>
        <v>2.0166722409541031</v>
      </c>
    </row>
    <row r="168" spans="1:5" x14ac:dyDescent="0.4">
      <c r="A168">
        <v>124.5</v>
      </c>
      <c r="B168">
        <v>35.01</v>
      </c>
      <c r="C168">
        <v>-25.51</v>
      </c>
      <c r="D168" t="str">
        <f t="shared" si="4"/>
        <v>50</v>
      </c>
      <c r="E168">
        <f t="shared" si="5"/>
        <v>2.0001601023644136</v>
      </c>
    </row>
    <row r="169" spans="1:5" x14ac:dyDescent="0.4">
      <c r="A169">
        <v>125.25</v>
      </c>
      <c r="B169">
        <v>34.46</v>
      </c>
      <c r="C169">
        <v>-24.56</v>
      </c>
      <c r="D169" t="str">
        <f t="shared" si="4"/>
        <v>50</v>
      </c>
      <c r="E169">
        <f t="shared" si="5"/>
        <v>1.9869594379998541</v>
      </c>
    </row>
    <row r="170" spans="1:5" x14ac:dyDescent="0.4">
      <c r="A170">
        <v>126</v>
      </c>
      <c r="B170">
        <v>33.99</v>
      </c>
      <c r="C170">
        <v>-23.57</v>
      </c>
      <c r="D170" t="str">
        <f t="shared" si="4"/>
        <v>50</v>
      </c>
      <c r="E170">
        <f t="shared" si="5"/>
        <v>1.9701265400031678</v>
      </c>
    </row>
    <row r="171" spans="1:5" x14ac:dyDescent="0.4">
      <c r="A171">
        <v>126.75</v>
      </c>
      <c r="B171">
        <v>33.53</v>
      </c>
      <c r="C171">
        <v>-22.61</v>
      </c>
      <c r="D171" t="str">
        <f t="shared" si="4"/>
        <v>50</v>
      </c>
      <c r="E171">
        <f t="shared" si="5"/>
        <v>1.9552994873333531</v>
      </c>
    </row>
    <row r="172" spans="1:5" x14ac:dyDescent="0.4">
      <c r="A172">
        <v>127.5</v>
      </c>
      <c r="B172">
        <v>33.14</v>
      </c>
      <c r="C172">
        <v>-21.62</v>
      </c>
      <c r="D172" t="str">
        <f t="shared" si="4"/>
        <v>50</v>
      </c>
      <c r="E172">
        <f t="shared" si="5"/>
        <v>1.9375170233623564</v>
      </c>
    </row>
    <row r="173" spans="1:5" x14ac:dyDescent="0.4">
      <c r="A173">
        <v>128.25</v>
      </c>
      <c r="B173">
        <v>32.74</v>
      </c>
      <c r="C173">
        <v>-20.62</v>
      </c>
      <c r="D173" t="str">
        <f t="shared" si="4"/>
        <v>50</v>
      </c>
      <c r="E173">
        <f t="shared" si="5"/>
        <v>1.9212133876757309</v>
      </c>
    </row>
    <row r="174" spans="1:5" x14ac:dyDescent="0.4">
      <c r="A174">
        <v>129</v>
      </c>
      <c r="B174">
        <v>32.450000000000003</v>
      </c>
      <c r="C174">
        <v>-19.579999999999998</v>
      </c>
      <c r="D174" t="str">
        <f t="shared" si="4"/>
        <v>50</v>
      </c>
      <c r="E174">
        <f t="shared" si="5"/>
        <v>1.899728498555149</v>
      </c>
    </row>
    <row r="175" spans="1:5" x14ac:dyDescent="0.4">
      <c r="A175">
        <v>129.75</v>
      </c>
      <c r="B175">
        <v>32.18</v>
      </c>
      <c r="C175">
        <v>-18.579999999999998</v>
      </c>
      <c r="D175" t="str">
        <f t="shared" si="4"/>
        <v>50</v>
      </c>
      <c r="E175">
        <f t="shared" si="5"/>
        <v>1.8799980378669947</v>
      </c>
    </row>
    <row r="176" spans="1:5" x14ac:dyDescent="0.4">
      <c r="A176">
        <v>130.5</v>
      </c>
      <c r="B176">
        <v>31.97</v>
      </c>
      <c r="C176">
        <v>-17.54</v>
      </c>
      <c r="D176" t="str">
        <f t="shared" si="4"/>
        <v>50</v>
      </c>
      <c r="E176">
        <f t="shared" si="5"/>
        <v>1.8574590151443915</v>
      </c>
    </row>
    <row r="177" spans="1:5" x14ac:dyDescent="0.4">
      <c r="A177">
        <v>131.25</v>
      </c>
      <c r="B177">
        <v>31.77</v>
      </c>
      <c r="C177">
        <v>-16.510000000000002</v>
      </c>
      <c r="D177" t="str">
        <f t="shared" si="4"/>
        <v>50</v>
      </c>
      <c r="E177">
        <f t="shared" si="5"/>
        <v>1.8362066757452795</v>
      </c>
    </row>
    <row r="178" spans="1:5" x14ac:dyDescent="0.4">
      <c r="A178">
        <v>132</v>
      </c>
      <c r="B178">
        <v>31.66</v>
      </c>
      <c r="C178">
        <v>-15.48</v>
      </c>
      <c r="D178" t="str">
        <f t="shared" si="4"/>
        <v>50</v>
      </c>
      <c r="E178">
        <f t="shared" si="5"/>
        <v>1.8119724678991622</v>
      </c>
    </row>
    <row r="179" spans="1:5" x14ac:dyDescent="0.4">
      <c r="A179">
        <v>132.75</v>
      </c>
      <c r="B179">
        <v>31.58</v>
      </c>
      <c r="C179">
        <v>-14.46</v>
      </c>
      <c r="D179" t="str">
        <f t="shared" si="4"/>
        <v>50</v>
      </c>
      <c r="E179">
        <f t="shared" si="5"/>
        <v>1.7880243114673224</v>
      </c>
    </row>
    <row r="180" spans="1:5" x14ac:dyDescent="0.4">
      <c r="A180">
        <v>133.5</v>
      </c>
      <c r="B180">
        <v>31.54</v>
      </c>
      <c r="C180">
        <v>-13.45</v>
      </c>
      <c r="D180" t="str">
        <f t="shared" si="4"/>
        <v>50</v>
      </c>
      <c r="E180">
        <f t="shared" si="5"/>
        <v>1.7638646658194692</v>
      </c>
    </row>
    <row r="181" spans="1:5" x14ac:dyDescent="0.4">
      <c r="A181">
        <v>134.25</v>
      </c>
      <c r="B181">
        <v>31.54</v>
      </c>
      <c r="C181">
        <v>-12.43</v>
      </c>
      <c r="D181" t="str">
        <f t="shared" si="4"/>
        <v>50</v>
      </c>
      <c r="E181">
        <f t="shared" si="5"/>
        <v>1.7390288827743952</v>
      </c>
    </row>
    <row r="182" spans="1:5" x14ac:dyDescent="0.4">
      <c r="A182">
        <v>135</v>
      </c>
      <c r="B182">
        <v>31.56</v>
      </c>
      <c r="C182">
        <v>-11.42</v>
      </c>
      <c r="D182" t="str">
        <f t="shared" si="4"/>
        <v>50</v>
      </c>
      <c r="E182">
        <f t="shared" si="5"/>
        <v>1.715060855923255</v>
      </c>
    </row>
    <row r="183" spans="1:5" x14ac:dyDescent="0.4">
      <c r="A183">
        <v>135.75</v>
      </c>
      <c r="B183">
        <v>31.61</v>
      </c>
      <c r="C183">
        <v>-10.4</v>
      </c>
      <c r="D183" t="str">
        <f t="shared" si="4"/>
        <v>50</v>
      </c>
      <c r="E183">
        <f t="shared" si="5"/>
        <v>1.6910705868017792</v>
      </c>
    </row>
    <row r="184" spans="1:5" x14ac:dyDescent="0.4">
      <c r="A184">
        <v>136.5</v>
      </c>
      <c r="B184">
        <v>31.73</v>
      </c>
      <c r="C184">
        <v>-9.36</v>
      </c>
      <c r="D184" t="str">
        <f t="shared" si="4"/>
        <v>50</v>
      </c>
      <c r="E184">
        <f t="shared" si="5"/>
        <v>1.6650267663897886</v>
      </c>
    </row>
    <row r="185" spans="1:5" x14ac:dyDescent="0.4">
      <c r="A185">
        <v>137.25</v>
      </c>
      <c r="B185">
        <v>31.88</v>
      </c>
      <c r="C185">
        <v>-8.35</v>
      </c>
      <c r="D185" t="str">
        <f t="shared" si="4"/>
        <v>50</v>
      </c>
      <c r="E185">
        <f t="shared" si="5"/>
        <v>1.6399457524858143</v>
      </c>
    </row>
    <row r="186" spans="1:5" x14ac:dyDescent="0.4">
      <c r="A186">
        <v>138</v>
      </c>
      <c r="B186">
        <v>32.06</v>
      </c>
      <c r="C186">
        <v>-7.3</v>
      </c>
      <c r="D186" t="str">
        <f t="shared" si="4"/>
        <v>50</v>
      </c>
      <c r="E186">
        <f t="shared" si="5"/>
        <v>1.6147156125241771</v>
      </c>
    </row>
    <row r="187" spans="1:5" x14ac:dyDescent="0.4">
      <c r="A187">
        <v>138.75</v>
      </c>
      <c r="B187">
        <v>32.270000000000003</v>
      </c>
      <c r="C187">
        <v>-6.26</v>
      </c>
      <c r="D187" t="str">
        <f t="shared" si="4"/>
        <v>50</v>
      </c>
      <c r="E187">
        <f t="shared" si="5"/>
        <v>1.5903030830542626</v>
      </c>
    </row>
    <row r="188" spans="1:5" x14ac:dyDescent="0.4">
      <c r="A188">
        <v>139.5</v>
      </c>
      <c r="B188">
        <v>32.57</v>
      </c>
      <c r="C188">
        <v>-5.24</v>
      </c>
      <c r="D188" t="str">
        <f t="shared" si="4"/>
        <v>50</v>
      </c>
      <c r="E188">
        <f t="shared" si="5"/>
        <v>1.5640499506283259</v>
      </c>
    </row>
    <row r="189" spans="1:5" x14ac:dyDescent="0.4">
      <c r="A189">
        <v>140.25</v>
      </c>
      <c r="B189">
        <v>32.89</v>
      </c>
      <c r="C189">
        <v>-4.18</v>
      </c>
      <c r="D189" t="str">
        <f t="shared" si="4"/>
        <v>50</v>
      </c>
      <c r="E189">
        <f t="shared" si="5"/>
        <v>1.5387768543521871</v>
      </c>
    </row>
    <row r="190" spans="1:5" x14ac:dyDescent="0.4">
      <c r="A190">
        <v>141</v>
      </c>
      <c r="B190">
        <v>33.270000000000003</v>
      </c>
      <c r="C190">
        <v>-3.14</v>
      </c>
      <c r="D190" t="str">
        <f t="shared" si="4"/>
        <v>50</v>
      </c>
      <c r="E190">
        <f t="shared" si="5"/>
        <v>1.5134330202768991</v>
      </c>
    </row>
    <row r="191" spans="1:5" x14ac:dyDescent="0.4">
      <c r="A191">
        <v>141.75</v>
      </c>
      <c r="B191">
        <v>33.69</v>
      </c>
      <c r="C191">
        <v>-2.11</v>
      </c>
      <c r="D191" t="str">
        <f t="shared" si="4"/>
        <v>50</v>
      </c>
      <c r="E191">
        <f t="shared" si="5"/>
        <v>1.4889475811515236</v>
      </c>
    </row>
    <row r="192" spans="1:5" x14ac:dyDescent="0.4">
      <c r="A192">
        <v>142.5</v>
      </c>
      <c r="B192">
        <v>34.17</v>
      </c>
      <c r="C192">
        <v>-1.05</v>
      </c>
      <c r="D192" t="str">
        <f t="shared" si="4"/>
        <v>50</v>
      </c>
      <c r="E192">
        <f t="shared" si="5"/>
        <v>1.4644817803824597</v>
      </c>
    </row>
    <row r="193" spans="1:5" x14ac:dyDescent="0.4">
      <c r="A193">
        <v>143.25</v>
      </c>
      <c r="B193">
        <v>34.71</v>
      </c>
      <c r="C193">
        <v>0.01</v>
      </c>
      <c r="D193" t="str">
        <f t="shared" si="4"/>
        <v>50</v>
      </c>
      <c r="E193">
        <f t="shared" si="5"/>
        <v>1.4405071697021028</v>
      </c>
    </row>
    <row r="194" spans="1:5" x14ac:dyDescent="0.4">
      <c r="A194">
        <v>144</v>
      </c>
      <c r="B194">
        <v>35.31</v>
      </c>
      <c r="C194">
        <v>1.02</v>
      </c>
      <c r="D194" t="str">
        <f t="shared" si="4"/>
        <v>50</v>
      </c>
      <c r="E194">
        <f t="shared" si="5"/>
        <v>1.417204061342261</v>
      </c>
    </row>
    <row r="195" spans="1:5" x14ac:dyDescent="0.4">
      <c r="A195">
        <v>144.75</v>
      </c>
      <c r="B195">
        <v>35.99</v>
      </c>
      <c r="C195">
        <v>2.08</v>
      </c>
      <c r="D195" t="str">
        <f t="shared" si="4"/>
        <v>50</v>
      </c>
      <c r="E195">
        <f t="shared" si="5"/>
        <v>1.3942449245720163</v>
      </c>
    </row>
    <row r="196" spans="1:5" x14ac:dyDescent="0.4">
      <c r="A196">
        <v>145.5</v>
      </c>
      <c r="B196">
        <v>36.729999999999997</v>
      </c>
      <c r="C196">
        <v>3.13</v>
      </c>
      <c r="D196" t="str">
        <f t="shared" ref="D196:D202" si="6">COMPLEX(50,0)</f>
        <v>50</v>
      </c>
      <c r="E196">
        <f t="shared" ref="E196:E202" si="7">(1+IMABS(IMDIV(IMSUB(COMPLEX(B196,C196),D196),IMSUM(COMPLEX(B196,C196),D196))))/(1-IMABS(IMDIV(IMSUB(COMPLEX(B196,C196),D196),IMSUM(COMPLEX(B196,C196),D196))))</f>
        <v>1.3727603165205879</v>
      </c>
    </row>
    <row r="197" spans="1:5" x14ac:dyDescent="0.4">
      <c r="A197">
        <v>146.25</v>
      </c>
      <c r="B197">
        <v>37.54</v>
      </c>
      <c r="C197">
        <v>4.18</v>
      </c>
      <c r="D197" t="str">
        <f t="shared" si="6"/>
        <v>50</v>
      </c>
      <c r="E197">
        <f t="shared" si="7"/>
        <v>1.3528302945082396</v>
      </c>
    </row>
    <row r="198" spans="1:5" x14ac:dyDescent="0.4">
      <c r="A198">
        <v>147</v>
      </c>
      <c r="B198">
        <v>38.43</v>
      </c>
      <c r="C198">
        <v>5.15</v>
      </c>
      <c r="D198" t="str">
        <f t="shared" si="6"/>
        <v>50</v>
      </c>
      <c r="E198">
        <f t="shared" si="7"/>
        <v>1.3336453765571399</v>
      </c>
    </row>
    <row r="199" spans="1:5" x14ac:dyDescent="0.4">
      <c r="A199">
        <v>147.75</v>
      </c>
      <c r="B199">
        <v>39.409999999999997</v>
      </c>
      <c r="C199">
        <v>6.14</v>
      </c>
      <c r="D199" t="str">
        <f t="shared" si="6"/>
        <v>50</v>
      </c>
      <c r="E199">
        <f t="shared" si="7"/>
        <v>1.3163952661411111</v>
      </c>
    </row>
    <row r="200" spans="1:5" x14ac:dyDescent="0.4">
      <c r="A200">
        <v>148.5</v>
      </c>
      <c r="B200">
        <v>40.5</v>
      </c>
      <c r="C200">
        <v>7.13</v>
      </c>
      <c r="D200" t="str">
        <f t="shared" si="6"/>
        <v>50</v>
      </c>
      <c r="E200">
        <f t="shared" si="7"/>
        <v>1.3010807251231471</v>
      </c>
    </row>
    <row r="201" spans="1:5" x14ac:dyDescent="0.4">
      <c r="A201">
        <v>149.25</v>
      </c>
      <c r="B201">
        <v>41.64</v>
      </c>
      <c r="C201">
        <v>8.07</v>
      </c>
      <c r="D201" t="str">
        <f t="shared" si="6"/>
        <v>50</v>
      </c>
      <c r="E201">
        <f t="shared" si="7"/>
        <v>1.2891337829573188</v>
      </c>
    </row>
    <row r="202" spans="1:5" x14ac:dyDescent="0.4">
      <c r="A202">
        <v>150</v>
      </c>
      <c r="B202">
        <v>42.9</v>
      </c>
      <c r="C202">
        <v>8.99</v>
      </c>
      <c r="D202" t="str">
        <f t="shared" si="6"/>
        <v>50</v>
      </c>
      <c r="E202">
        <f t="shared" si="7"/>
        <v>1.2798191143661435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241CD-A75D-42A5-B8D6-7CC998AEBB1A}">
  <dimension ref="A1:E202"/>
  <sheetViews>
    <sheetView workbookViewId="0">
      <selection activeCell="L19" sqref="L19"/>
    </sheetView>
  </sheetViews>
  <sheetFormatPr defaultRowHeight="18.75" x14ac:dyDescent="0.4"/>
  <cols>
    <col min="4" max="4" width="5" bestFit="1" customWidth="1"/>
    <col min="5" max="5" width="12.75" bestFit="1" customWidth="1"/>
  </cols>
  <sheetData>
    <row r="1" spans="1:5" x14ac:dyDescent="0.4">
      <c r="A1" t="s">
        <v>11</v>
      </c>
      <c r="B1" t="s">
        <v>12</v>
      </c>
      <c r="C1" t="s">
        <v>13</v>
      </c>
      <c r="D1" s="1" t="s">
        <v>14</v>
      </c>
      <c r="E1" s="1" t="s">
        <v>3</v>
      </c>
    </row>
    <row r="2" spans="1:5" x14ac:dyDescent="0.4">
      <c r="A2">
        <v>0</v>
      </c>
    </row>
    <row r="3" spans="1:5" x14ac:dyDescent="0.4">
      <c r="A3">
        <v>0.75</v>
      </c>
      <c r="B3">
        <v>50.16</v>
      </c>
      <c r="C3">
        <v>0.24</v>
      </c>
      <c r="D3" t="str">
        <f>COMPLEX(50,0)</f>
        <v>50</v>
      </c>
      <c r="E3">
        <f>(1+IMABS(IMDIV(IMSUB(COMPLEX(B3,C3),D3),IMSUM(COMPLEX(B3,C3),D3))))/(1-IMABS(IMDIV(IMSUB(COMPLEX(B3,C3),D3),IMSUM(COMPLEX(B3,C3),D3))))</f>
        <v>1.0057762847286915</v>
      </c>
    </row>
    <row r="4" spans="1:5" x14ac:dyDescent="0.4">
      <c r="A4">
        <v>1.5</v>
      </c>
      <c r="B4">
        <v>50.17</v>
      </c>
      <c r="C4">
        <v>0.47</v>
      </c>
      <c r="D4" t="str">
        <f t="shared" ref="D4:D67" si="0">COMPLEX(50,0)</f>
        <v>50</v>
      </c>
      <c r="E4">
        <f t="shared" ref="E4:E67" si="1">(1+IMABS(IMDIV(IMSUB(COMPLEX(B4,C4),D4),IMSUM(COMPLEX(B4,C4),D4))))/(1-IMABS(IMDIV(IMSUB(COMPLEX(B4,C4),D4),IMSUM(COMPLEX(B4,C4),D4))))</f>
        <v>1.0100289641380831</v>
      </c>
    </row>
    <row r="5" spans="1:5" x14ac:dyDescent="0.4">
      <c r="A5">
        <v>2.25</v>
      </c>
      <c r="B5">
        <v>50.28</v>
      </c>
      <c r="C5">
        <v>0.56000000000000005</v>
      </c>
      <c r="D5" t="str">
        <f t="shared" si="0"/>
        <v>50</v>
      </c>
      <c r="E5">
        <f t="shared" si="1"/>
        <v>1.012565272488849</v>
      </c>
    </row>
    <row r="6" spans="1:5" x14ac:dyDescent="0.4">
      <c r="A6">
        <v>3</v>
      </c>
      <c r="B6">
        <v>50.4</v>
      </c>
      <c r="C6">
        <v>0.68</v>
      </c>
      <c r="D6" t="str">
        <f t="shared" si="0"/>
        <v>50</v>
      </c>
      <c r="E6">
        <f t="shared" si="1"/>
        <v>1.015839705897424</v>
      </c>
    </row>
    <row r="7" spans="1:5" x14ac:dyDescent="0.4">
      <c r="A7">
        <v>3.75</v>
      </c>
      <c r="B7">
        <v>50.47</v>
      </c>
      <c r="C7">
        <v>0.78</v>
      </c>
      <c r="D7" t="str">
        <f t="shared" si="0"/>
        <v>50</v>
      </c>
      <c r="E7">
        <f t="shared" si="1"/>
        <v>1.0182932389932979</v>
      </c>
    </row>
    <row r="8" spans="1:5" x14ac:dyDescent="0.4">
      <c r="A8">
        <v>4.5</v>
      </c>
      <c r="B8">
        <v>50.6</v>
      </c>
      <c r="C8">
        <v>0.91</v>
      </c>
      <c r="D8" t="str">
        <f t="shared" si="0"/>
        <v>50</v>
      </c>
      <c r="E8">
        <f t="shared" si="1"/>
        <v>1.0219064399477997</v>
      </c>
    </row>
    <row r="9" spans="1:5" x14ac:dyDescent="0.4">
      <c r="A9">
        <v>5.25</v>
      </c>
      <c r="B9">
        <v>50.69</v>
      </c>
      <c r="C9">
        <v>1.01</v>
      </c>
      <c r="D9" t="str">
        <f t="shared" si="0"/>
        <v>50</v>
      </c>
      <c r="E9">
        <f t="shared" si="1"/>
        <v>1.0245937370787486</v>
      </c>
    </row>
    <row r="10" spans="1:5" x14ac:dyDescent="0.4">
      <c r="A10">
        <v>6</v>
      </c>
      <c r="B10">
        <v>50.77</v>
      </c>
      <c r="C10">
        <v>1.08</v>
      </c>
      <c r="D10" t="str">
        <f t="shared" si="0"/>
        <v>50</v>
      </c>
      <c r="E10">
        <f t="shared" si="1"/>
        <v>1.0266745913285009</v>
      </c>
    </row>
    <row r="11" spans="1:5" x14ac:dyDescent="0.4">
      <c r="A11">
        <v>6.75</v>
      </c>
      <c r="B11">
        <v>50.91</v>
      </c>
      <c r="C11">
        <v>1.1399999999999999</v>
      </c>
      <c r="D11" t="str">
        <f t="shared" si="0"/>
        <v>50</v>
      </c>
      <c r="E11">
        <f t="shared" si="1"/>
        <v>1.029332322503095</v>
      </c>
    </row>
    <row r="12" spans="1:5" x14ac:dyDescent="0.4">
      <c r="A12">
        <v>7.5</v>
      </c>
      <c r="B12">
        <v>51.05</v>
      </c>
      <c r="C12">
        <v>1.25</v>
      </c>
      <c r="D12" t="str">
        <f t="shared" si="0"/>
        <v>50</v>
      </c>
      <c r="E12">
        <f t="shared" si="1"/>
        <v>1.0328383946815318</v>
      </c>
    </row>
    <row r="13" spans="1:5" x14ac:dyDescent="0.4">
      <c r="A13">
        <v>8.25</v>
      </c>
      <c r="B13">
        <v>51.21</v>
      </c>
      <c r="C13">
        <v>1.23</v>
      </c>
      <c r="D13" t="str">
        <f t="shared" si="0"/>
        <v>50</v>
      </c>
      <c r="E13">
        <f t="shared" si="1"/>
        <v>1.0346841394107602</v>
      </c>
    </row>
    <row r="14" spans="1:5" x14ac:dyDescent="0.4">
      <c r="A14">
        <v>9</v>
      </c>
      <c r="B14">
        <v>51.32</v>
      </c>
      <c r="C14">
        <v>1.24</v>
      </c>
      <c r="D14" t="str">
        <f t="shared" si="0"/>
        <v>50</v>
      </c>
      <c r="E14">
        <f t="shared" si="1"/>
        <v>1.0363975187233649</v>
      </c>
    </row>
    <row r="15" spans="1:5" x14ac:dyDescent="0.4">
      <c r="A15">
        <v>9.75</v>
      </c>
      <c r="B15">
        <v>51.49</v>
      </c>
      <c r="C15">
        <v>1.29</v>
      </c>
      <c r="D15" t="str">
        <f t="shared" si="0"/>
        <v>50</v>
      </c>
      <c r="E15">
        <f t="shared" si="1"/>
        <v>1.0396039314825853</v>
      </c>
    </row>
    <row r="16" spans="1:5" x14ac:dyDescent="0.4">
      <c r="A16">
        <v>10.5</v>
      </c>
      <c r="B16">
        <v>51.67</v>
      </c>
      <c r="C16">
        <v>1.27</v>
      </c>
      <c r="D16" t="str">
        <f t="shared" si="0"/>
        <v>50</v>
      </c>
      <c r="E16">
        <f t="shared" si="1"/>
        <v>1.0421379621058555</v>
      </c>
    </row>
    <row r="17" spans="1:5" x14ac:dyDescent="0.4">
      <c r="A17">
        <v>11.25</v>
      </c>
      <c r="B17">
        <v>51.81</v>
      </c>
      <c r="C17">
        <v>1.29</v>
      </c>
      <c r="D17" t="str">
        <f t="shared" si="0"/>
        <v>50</v>
      </c>
      <c r="E17">
        <f t="shared" si="1"/>
        <v>1.0446336572974337</v>
      </c>
    </row>
    <row r="18" spans="1:5" x14ac:dyDescent="0.4">
      <c r="A18">
        <v>12</v>
      </c>
      <c r="B18">
        <v>51.97</v>
      </c>
      <c r="C18">
        <v>1.27</v>
      </c>
      <c r="D18" t="str">
        <f t="shared" si="0"/>
        <v>50</v>
      </c>
      <c r="E18">
        <f t="shared" si="1"/>
        <v>1.0470499052138118</v>
      </c>
    </row>
    <row r="19" spans="1:5" x14ac:dyDescent="0.4">
      <c r="A19">
        <v>12.75</v>
      </c>
      <c r="B19">
        <v>52.15</v>
      </c>
      <c r="C19">
        <v>1.23</v>
      </c>
      <c r="D19" t="str">
        <f t="shared" si="0"/>
        <v>50</v>
      </c>
      <c r="E19">
        <f t="shared" si="1"/>
        <v>1.0496982995361797</v>
      </c>
    </row>
    <row r="20" spans="1:5" x14ac:dyDescent="0.4">
      <c r="A20">
        <v>13.5</v>
      </c>
      <c r="B20">
        <v>52.29</v>
      </c>
      <c r="C20">
        <v>1.1000000000000001</v>
      </c>
      <c r="D20" t="str">
        <f t="shared" si="0"/>
        <v>50</v>
      </c>
      <c r="E20">
        <f t="shared" si="1"/>
        <v>1.0509344157852663</v>
      </c>
    </row>
    <row r="21" spans="1:5" x14ac:dyDescent="0.4">
      <c r="A21">
        <v>14.25</v>
      </c>
      <c r="B21">
        <v>52.45</v>
      </c>
      <c r="C21">
        <v>1.04</v>
      </c>
      <c r="D21" t="str">
        <f t="shared" si="0"/>
        <v>50</v>
      </c>
      <c r="E21">
        <f t="shared" si="1"/>
        <v>1.0533419998317166</v>
      </c>
    </row>
    <row r="22" spans="1:5" x14ac:dyDescent="0.4">
      <c r="A22">
        <v>15</v>
      </c>
      <c r="B22">
        <v>52.58</v>
      </c>
      <c r="C22">
        <v>0.94</v>
      </c>
      <c r="D22" t="str">
        <f t="shared" si="0"/>
        <v>50</v>
      </c>
      <c r="E22">
        <f t="shared" si="1"/>
        <v>1.0550070117903239</v>
      </c>
    </row>
    <row r="23" spans="1:5" x14ac:dyDescent="0.4">
      <c r="A23">
        <v>15.75</v>
      </c>
      <c r="B23">
        <v>52.73</v>
      </c>
      <c r="C23">
        <v>0.84</v>
      </c>
      <c r="D23" t="str">
        <f t="shared" si="0"/>
        <v>50</v>
      </c>
      <c r="E23">
        <f t="shared" si="1"/>
        <v>1.057196456064232</v>
      </c>
    </row>
    <row r="24" spans="1:5" x14ac:dyDescent="0.4">
      <c r="A24">
        <v>16.5</v>
      </c>
      <c r="B24">
        <v>52.85</v>
      </c>
      <c r="C24">
        <v>0.7</v>
      </c>
      <c r="D24" t="str">
        <f t="shared" si="0"/>
        <v>50</v>
      </c>
      <c r="E24">
        <f t="shared" si="1"/>
        <v>1.058742481544902</v>
      </c>
    </row>
    <row r="25" spans="1:5" x14ac:dyDescent="0.4">
      <c r="A25">
        <v>17.25</v>
      </c>
      <c r="B25">
        <v>52.98</v>
      </c>
      <c r="C25">
        <v>0.57999999999999996</v>
      </c>
      <c r="D25" t="str">
        <f t="shared" si="0"/>
        <v>50</v>
      </c>
      <c r="E25">
        <f t="shared" si="1"/>
        <v>1.0607513451162549</v>
      </c>
    </row>
    <row r="26" spans="1:5" x14ac:dyDescent="0.4">
      <c r="A26">
        <v>18</v>
      </c>
      <c r="B26">
        <v>53.11</v>
      </c>
      <c r="C26">
        <v>0.4</v>
      </c>
      <c r="D26" t="str">
        <f t="shared" si="0"/>
        <v>50</v>
      </c>
      <c r="E26">
        <f t="shared" si="1"/>
        <v>1.0627279421627662</v>
      </c>
    </row>
    <row r="27" spans="1:5" x14ac:dyDescent="0.4">
      <c r="A27">
        <v>18.75</v>
      </c>
      <c r="B27">
        <v>53.18</v>
      </c>
      <c r="C27">
        <v>0.18</v>
      </c>
      <c r="D27" t="str">
        <f t="shared" si="0"/>
        <v>50</v>
      </c>
      <c r="E27">
        <f t="shared" si="1"/>
        <v>1.06370494804173</v>
      </c>
    </row>
    <row r="28" spans="1:5" x14ac:dyDescent="0.4">
      <c r="A28">
        <v>19.5</v>
      </c>
      <c r="B28">
        <v>53.26</v>
      </c>
      <c r="C28">
        <v>0.05</v>
      </c>
      <c r="D28" t="str">
        <f t="shared" si="0"/>
        <v>50</v>
      </c>
      <c r="E28">
        <f t="shared" si="1"/>
        <v>1.0652079103826928</v>
      </c>
    </row>
    <row r="29" spans="1:5" x14ac:dyDescent="0.4">
      <c r="A29">
        <v>20.25</v>
      </c>
      <c r="B29">
        <v>53.29</v>
      </c>
      <c r="C29">
        <v>-0.14000000000000001</v>
      </c>
      <c r="D29" t="str">
        <f t="shared" si="0"/>
        <v>50</v>
      </c>
      <c r="E29">
        <f t="shared" si="1"/>
        <v>1.0658614459781781</v>
      </c>
    </row>
    <row r="30" spans="1:5" x14ac:dyDescent="0.4">
      <c r="A30">
        <v>21</v>
      </c>
      <c r="B30">
        <v>53.36</v>
      </c>
      <c r="C30">
        <v>-0.39</v>
      </c>
      <c r="D30" t="str">
        <f t="shared" si="0"/>
        <v>50</v>
      </c>
      <c r="E30">
        <f t="shared" si="1"/>
        <v>1.0676659304189198</v>
      </c>
    </row>
    <row r="31" spans="1:5" x14ac:dyDescent="0.4">
      <c r="A31">
        <v>21.75</v>
      </c>
      <c r="B31">
        <v>53.38</v>
      </c>
      <c r="C31">
        <v>-0.64</v>
      </c>
      <c r="D31" t="str">
        <f t="shared" si="0"/>
        <v>50</v>
      </c>
      <c r="E31">
        <f t="shared" si="1"/>
        <v>1.068841143732602</v>
      </c>
    </row>
    <row r="32" spans="1:5" x14ac:dyDescent="0.4">
      <c r="A32">
        <v>22.5</v>
      </c>
      <c r="B32">
        <v>53.38</v>
      </c>
      <c r="C32">
        <v>-0.81</v>
      </c>
      <c r="D32" t="str">
        <f t="shared" si="0"/>
        <v>50</v>
      </c>
      <c r="E32">
        <f t="shared" si="1"/>
        <v>1.0695784069897816</v>
      </c>
    </row>
    <row r="33" spans="1:5" x14ac:dyDescent="0.4">
      <c r="A33">
        <v>23.25</v>
      </c>
      <c r="B33">
        <v>53.4</v>
      </c>
      <c r="C33">
        <v>-1.02</v>
      </c>
      <c r="D33" t="str">
        <f t="shared" si="0"/>
        <v>50</v>
      </c>
      <c r="E33">
        <f t="shared" si="1"/>
        <v>1.0710969426159822</v>
      </c>
    </row>
    <row r="34" spans="1:5" x14ac:dyDescent="0.4">
      <c r="A34">
        <v>24</v>
      </c>
      <c r="B34">
        <v>53.38</v>
      </c>
      <c r="C34">
        <v>-1.21</v>
      </c>
      <c r="D34" t="str">
        <f t="shared" si="0"/>
        <v>50</v>
      </c>
      <c r="E34">
        <f t="shared" si="1"/>
        <v>1.0719471487755623</v>
      </c>
    </row>
    <row r="35" spans="1:5" x14ac:dyDescent="0.4">
      <c r="A35">
        <v>24.75</v>
      </c>
      <c r="B35">
        <v>53.29</v>
      </c>
      <c r="C35">
        <v>-1.48</v>
      </c>
      <c r="D35" t="str">
        <f t="shared" si="0"/>
        <v>50</v>
      </c>
      <c r="E35">
        <f t="shared" si="1"/>
        <v>1.0723733866108807</v>
      </c>
    </row>
    <row r="36" spans="1:5" x14ac:dyDescent="0.4">
      <c r="A36">
        <v>25.5</v>
      </c>
      <c r="B36">
        <v>53.27</v>
      </c>
      <c r="C36">
        <v>-1.67</v>
      </c>
      <c r="D36" t="str">
        <f t="shared" si="0"/>
        <v>50</v>
      </c>
      <c r="E36">
        <f t="shared" si="1"/>
        <v>1.0737213683515208</v>
      </c>
    </row>
    <row r="37" spans="1:5" x14ac:dyDescent="0.4">
      <c r="A37">
        <v>26.25</v>
      </c>
      <c r="B37">
        <v>53.18</v>
      </c>
      <c r="C37">
        <v>-1.9</v>
      </c>
      <c r="D37" t="str">
        <f t="shared" si="0"/>
        <v>50</v>
      </c>
      <c r="E37">
        <f t="shared" si="1"/>
        <v>1.0744649665004831</v>
      </c>
    </row>
    <row r="38" spans="1:5" x14ac:dyDescent="0.4">
      <c r="A38">
        <v>27</v>
      </c>
      <c r="B38">
        <v>53.08</v>
      </c>
      <c r="C38">
        <v>-2.11</v>
      </c>
      <c r="D38" t="str">
        <f t="shared" si="0"/>
        <v>50</v>
      </c>
      <c r="E38">
        <f t="shared" si="1"/>
        <v>1.0751433848416596</v>
      </c>
    </row>
    <row r="39" spans="1:5" x14ac:dyDescent="0.4">
      <c r="A39">
        <v>27.75</v>
      </c>
      <c r="B39">
        <v>52.8</v>
      </c>
      <c r="C39">
        <v>-2.41</v>
      </c>
      <c r="D39" t="str">
        <f t="shared" si="0"/>
        <v>50</v>
      </c>
      <c r="E39">
        <f t="shared" si="1"/>
        <v>1.0745321841781406</v>
      </c>
    </row>
    <row r="40" spans="1:5" x14ac:dyDescent="0.4">
      <c r="A40">
        <v>28.5</v>
      </c>
      <c r="B40">
        <v>52.69</v>
      </c>
      <c r="C40">
        <v>-2.6</v>
      </c>
      <c r="D40" t="str">
        <f t="shared" si="0"/>
        <v>50</v>
      </c>
      <c r="E40">
        <f t="shared" si="1"/>
        <v>1.0755924262141627</v>
      </c>
    </row>
    <row r="41" spans="1:5" x14ac:dyDescent="0.4">
      <c r="A41">
        <v>29.25</v>
      </c>
      <c r="B41">
        <v>52.57</v>
      </c>
      <c r="C41">
        <v>-2.75</v>
      </c>
      <c r="D41" t="str">
        <f t="shared" si="0"/>
        <v>50</v>
      </c>
      <c r="E41">
        <f t="shared" si="1"/>
        <v>1.0761604680765064</v>
      </c>
    </row>
    <row r="42" spans="1:5" x14ac:dyDescent="0.4">
      <c r="A42">
        <v>30</v>
      </c>
      <c r="B42">
        <v>52.31</v>
      </c>
      <c r="C42">
        <v>-3</v>
      </c>
      <c r="D42" t="str">
        <f t="shared" si="0"/>
        <v>50</v>
      </c>
      <c r="E42">
        <f t="shared" si="1"/>
        <v>1.0768264940618641</v>
      </c>
    </row>
    <row r="43" spans="1:5" x14ac:dyDescent="0.4">
      <c r="A43">
        <v>30.75</v>
      </c>
      <c r="B43">
        <v>52.13</v>
      </c>
      <c r="C43">
        <v>-3.11</v>
      </c>
      <c r="D43" t="str">
        <f t="shared" si="0"/>
        <v>50</v>
      </c>
      <c r="E43">
        <f t="shared" si="1"/>
        <v>1.0766093844887941</v>
      </c>
    </row>
    <row r="44" spans="1:5" x14ac:dyDescent="0.4">
      <c r="A44">
        <v>31.5</v>
      </c>
      <c r="B44">
        <v>51.97</v>
      </c>
      <c r="C44">
        <v>-3.25</v>
      </c>
      <c r="D44" t="str">
        <f t="shared" si="0"/>
        <v>50</v>
      </c>
      <c r="E44">
        <f t="shared" si="1"/>
        <v>1.0773853759892367</v>
      </c>
    </row>
    <row r="45" spans="1:5" x14ac:dyDescent="0.4">
      <c r="A45">
        <v>32.25</v>
      </c>
      <c r="B45">
        <v>51.69</v>
      </c>
      <c r="C45">
        <v>-3.43</v>
      </c>
      <c r="D45" t="str">
        <f t="shared" si="0"/>
        <v>50</v>
      </c>
      <c r="E45">
        <f t="shared" si="1"/>
        <v>1.0780960368204049</v>
      </c>
    </row>
    <row r="46" spans="1:5" x14ac:dyDescent="0.4">
      <c r="A46">
        <v>33</v>
      </c>
      <c r="B46">
        <v>51.33</v>
      </c>
      <c r="C46">
        <v>-3.65</v>
      </c>
      <c r="D46" t="str">
        <f t="shared" si="0"/>
        <v>50</v>
      </c>
      <c r="E46">
        <f t="shared" si="1"/>
        <v>1.0796785395931634</v>
      </c>
    </row>
    <row r="47" spans="1:5" x14ac:dyDescent="0.4">
      <c r="A47">
        <v>33.75</v>
      </c>
      <c r="B47">
        <v>51.02</v>
      </c>
      <c r="C47">
        <v>-3.72</v>
      </c>
      <c r="D47" t="str">
        <f t="shared" si="0"/>
        <v>50</v>
      </c>
      <c r="E47">
        <f t="shared" si="1"/>
        <v>1.0793429707941813</v>
      </c>
    </row>
    <row r="48" spans="1:5" x14ac:dyDescent="0.4">
      <c r="A48">
        <v>34.5</v>
      </c>
      <c r="B48">
        <v>50.74</v>
      </c>
      <c r="C48">
        <v>-3.87</v>
      </c>
      <c r="D48" t="str">
        <f t="shared" si="0"/>
        <v>50</v>
      </c>
      <c r="E48">
        <f t="shared" si="1"/>
        <v>1.0813449711899545</v>
      </c>
    </row>
    <row r="49" spans="1:5" x14ac:dyDescent="0.4">
      <c r="A49">
        <v>35.25</v>
      </c>
      <c r="B49">
        <v>50.36</v>
      </c>
      <c r="C49">
        <v>-3.92</v>
      </c>
      <c r="D49" t="str">
        <f t="shared" si="0"/>
        <v>50</v>
      </c>
      <c r="E49">
        <f t="shared" si="1"/>
        <v>1.0815853808548583</v>
      </c>
    </row>
    <row r="50" spans="1:5" x14ac:dyDescent="0.4">
      <c r="A50">
        <v>36</v>
      </c>
      <c r="B50">
        <v>49.96</v>
      </c>
      <c r="C50">
        <v>-3.95</v>
      </c>
      <c r="D50" t="str">
        <f t="shared" si="0"/>
        <v>50</v>
      </c>
      <c r="E50">
        <f t="shared" si="1"/>
        <v>1.0822206790993034</v>
      </c>
    </row>
    <row r="51" spans="1:5" x14ac:dyDescent="0.4">
      <c r="A51">
        <v>36.75</v>
      </c>
      <c r="B51">
        <v>49.53</v>
      </c>
      <c r="C51">
        <v>-3.92</v>
      </c>
      <c r="D51" t="str">
        <f t="shared" si="0"/>
        <v>50</v>
      </c>
      <c r="E51">
        <f t="shared" si="1"/>
        <v>1.0825447012798008</v>
      </c>
    </row>
    <row r="52" spans="1:5" x14ac:dyDescent="0.4">
      <c r="A52">
        <v>37.5</v>
      </c>
      <c r="B52">
        <v>49.01</v>
      </c>
      <c r="C52">
        <v>-3.72</v>
      </c>
      <c r="D52" t="str">
        <f t="shared" si="0"/>
        <v>50</v>
      </c>
      <c r="E52">
        <f t="shared" si="1"/>
        <v>1.0808456405647866</v>
      </c>
    </row>
    <row r="53" spans="1:5" x14ac:dyDescent="0.4">
      <c r="A53">
        <v>38.25</v>
      </c>
      <c r="B53">
        <v>48.79</v>
      </c>
      <c r="C53">
        <v>-3.36</v>
      </c>
      <c r="D53" t="str">
        <f t="shared" si="0"/>
        <v>50</v>
      </c>
      <c r="E53">
        <f t="shared" si="1"/>
        <v>1.0749661274884081</v>
      </c>
    </row>
    <row r="54" spans="1:5" x14ac:dyDescent="0.4">
      <c r="A54">
        <v>39</v>
      </c>
      <c r="B54">
        <v>48.85</v>
      </c>
      <c r="C54">
        <v>-3.29</v>
      </c>
      <c r="D54" t="str">
        <f t="shared" si="0"/>
        <v>50</v>
      </c>
      <c r="E54">
        <f t="shared" si="1"/>
        <v>1.0730499717836461</v>
      </c>
    </row>
    <row r="55" spans="1:5" x14ac:dyDescent="0.4">
      <c r="A55">
        <v>39.75</v>
      </c>
      <c r="B55">
        <v>48.6</v>
      </c>
      <c r="C55">
        <v>-3.36</v>
      </c>
      <c r="D55" t="str">
        <f t="shared" si="0"/>
        <v>50</v>
      </c>
      <c r="E55">
        <f t="shared" si="1"/>
        <v>1.0766176805950025</v>
      </c>
    </row>
    <row r="56" spans="1:5" x14ac:dyDescent="0.4">
      <c r="A56">
        <v>40.5</v>
      </c>
      <c r="B56">
        <v>48.29</v>
      </c>
      <c r="C56">
        <v>-3.34</v>
      </c>
      <c r="D56" t="str">
        <f t="shared" si="0"/>
        <v>50</v>
      </c>
      <c r="E56">
        <f t="shared" si="1"/>
        <v>1.0793343172518208</v>
      </c>
    </row>
    <row r="57" spans="1:5" x14ac:dyDescent="0.4">
      <c r="A57">
        <v>41.25</v>
      </c>
      <c r="B57">
        <v>47.94</v>
      </c>
      <c r="C57">
        <v>-3.32</v>
      </c>
      <c r="D57" t="str">
        <f t="shared" si="0"/>
        <v>50</v>
      </c>
      <c r="E57">
        <f t="shared" si="1"/>
        <v>1.0830526305950277</v>
      </c>
    </row>
    <row r="58" spans="1:5" x14ac:dyDescent="0.4">
      <c r="A58">
        <v>42</v>
      </c>
      <c r="B58">
        <v>47.55</v>
      </c>
      <c r="C58">
        <v>-3.19</v>
      </c>
      <c r="D58" t="str">
        <f t="shared" si="0"/>
        <v>50</v>
      </c>
      <c r="E58">
        <f t="shared" si="1"/>
        <v>1.0859642689106141</v>
      </c>
    </row>
    <row r="59" spans="1:5" x14ac:dyDescent="0.4">
      <c r="A59">
        <v>42.75</v>
      </c>
      <c r="B59">
        <v>47.2</v>
      </c>
      <c r="C59">
        <v>-2.97</v>
      </c>
      <c r="D59" t="str">
        <f t="shared" si="0"/>
        <v>50</v>
      </c>
      <c r="E59">
        <f t="shared" si="1"/>
        <v>1.0876260064394612</v>
      </c>
    </row>
    <row r="60" spans="1:5" x14ac:dyDescent="0.4">
      <c r="A60">
        <v>43.5</v>
      </c>
      <c r="B60">
        <v>46.87</v>
      </c>
      <c r="C60">
        <v>-2.74</v>
      </c>
      <c r="D60" t="str">
        <f t="shared" si="0"/>
        <v>50</v>
      </c>
      <c r="E60">
        <f t="shared" si="1"/>
        <v>1.0897017407445506</v>
      </c>
    </row>
    <row r="61" spans="1:5" x14ac:dyDescent="0.4">
      <c r="A61">
        <v>44.25</v>
      </c>
      <c r="B61">
        <v>46.62</v>
      </c>
      <c r="C61">
        <v>-2.48</v>
      </c>
      <c r="D61" t="str">
        <f t="shared" si="0"/>
        <v>50</v>
      </c>
      <c r="E61">
        <f t="shared" si="1"/>
        <v>1.0906824448566339</v>
      </c>
    </row>
    <row r="62" spans="1:5" x14ac:dyDescent="0.4">
      <c r="A62">
        <v>45</v>
      </c>
      <c r="B62">
        <v>46.4</v>
      </c>
      <c r="C62">
        <v>-2.34</v>
      </c>
      <c r="D62" t="str">
        <f t="shared" si="0"/>
        <v>50</v>
      </c>
      <c r="E62">
        <f t="shared" si="1"/>
        <v>1.0932041570733326</v>
      </c>
    </row>
    <row r="63" spans="1:5" x14ac:dyDescent="0.4">
      <c r="A63">
        <v>45.75</v>
      </c>
      <c r="B63">
        <v>46.07</v>
      </c>
      <c r="C63">
        <v>-2.0699999999999998</v>
      </c>
      <c r="D63" t="str">
        <f t="shared" si="0"/>
        <v>50</v>
      </c>
      <c r="E63">
        <f t="shared" si="1"/>
        <v>1.0969296444846643</v>
      </c>
    </row>
    <row r="64" spans="1:5" x14ac:dyDescent="0.4">
      <c r="A64">
        <v>46.5</v>
      </c>
      <c r="B64">
        <v>45.77</v>
      </c>
      <c r="C64">
        <v>-1.85</v>
      </c>
      <c r="D64" t="str">
        <f t="shared" si="0"/>
        <v>50</v>
      </c>
      <c r="E64">
        <f t="shared" si="1"/>
        <v>1.1012791367461614</v>
      </c>
    </row>
    <row r="65" spans="1:5" x14ac:dyDescent="0.4">
      <c r="A65">
        <v>47.25</v>
      </c>
      <c r="B65">
        <v>45.52</v>
      </c>
      <c r="C65">
        <v>-1.52</v>
      </c>
      <c r="D65" t="str">
        <f t="shared" si="0"/>
        <v>50</v>
      </c>
      <c r="E65">
        <f t="shared" si="1"/>
        <v>1.1042019708719948</v>
      </c>
    </row>
    <row r="66" spans="1:5" x14ac:dyDescent="0.4">
      <c r="A66">
        <v>48</v>
      </c>
      <c r="B66">
        <v>45.22</v>
      </c>
      <c r="C66">
        <v>-1.23</v>
      </c>
      <c r="D66" t="str">
        <f t="shared" si="0"/>
        <v>50</v>
      </c>
      <c r="E66">
        <f t="shared" si="1"/>
        <v>1.1093276115369606</v>
      </c>
    </row>
    <row r="67" spans="1:5" x14ac:dyDescent="0.4">
      <c r="A67">
        <v>48.75</v>
      </c>
      <c r="B67">
        <v>45</v>
      </c>
      <c r="C67">
        <v>-0.91</v>
      </c>
      <c r="D67" t="str">
        <f t="shared" si="0"/>
        <v>50</v>
      </c>
      <c r="E67">
        <f t="shared" si="1"/>
        <v>1.1130340245521693</v>
      </c>
    </row>
    <row r="68" spans="1:5" x14ac:dyDescent="0.4">
      <c r="A68">
        <v>49.5</v>
      </c>
      <c r="B68">
        <v>44.75</v>
      </c>
      <c r="C68">
        <v>-0.52</v>
      </c>
      <c r="D68" t="str">
        <f t="shared" ref="D68:D131" si="2">COMPLEX(50,0)</f>
        <v>50</v>
      </c>
      <c r="E68">
        <f t="shared" ref="E68:E131" si="3">(1+IMABS(IMDIV(IMSUB(COMPLEX(B68,C68),D68),IMSUM(COMPLEX(B68,C68),D68))))/(1-IMABS(IMDIV(IMSUB(COMPLEX(B68,C68),D68),IMSUM(COMPLEX(B68,C68),D68))))</f>
        <v>1.1179244716666346</v>
      </c>
    </row>
    <row r="69" spans="1:5" x14ac:dyDescent="0.4">
      <c r="A69">
        <v>50.25</v>
      </c>
      <c r="B69">
        <v>44.54</v>
      </c>
      <c r="C69">
        <v>-0.11</v>
      </c>
      <c r="D69" t="str">
        <f t="shared" si="2"/>
        <v>50</v>
      </c>
      <c r="E69">
        <f t="shared" si="3"/>
        <v>1.1226127513946491</v>
      </c>
    </row>
    <row r="70" spans="1:5" x14ac:dyDescent="0.4">
      <c r="A70">
        <v>51</v>
      </c>
      <c r="B70">
        <v>44.3</v>
      </c>
      <c r="C70">
        <v>0.27</v>
      </c>
      <c r="D70" t="str">
        <f t="shared" si="2"/>
        <v>50</v>
      </c>
      <c r="E70">
        <f t="shared" si="3"/>
        <v>1.1288211718966561</v>
      </c>
    </row>
    <row r="71" spans="1:5" x14ac:dyDescent="0.4">
      <c r="A71">
        <v>51.75</v>
      </c>
      <c r="B71">
        <v>44.14</v>
      </c>
      <c r="C71">
        <v>0.66</v>
      </c>
      <c r="D71" t="str">
        <f t="shared" si="2"/>
        <v>50</v>
      </c>
      <c r="E71">
        <f t="shared" si="3"/>
        <v>1.1336513684775156</v>
      </c>
    </row>
    <row r="72" spans="1:5" x14ac:dyDescent="0.4">
      <c r="A72">
        <v>52.5</v>
      </c>
      <c r="B72">
        <v>44.01</v>
      </c>
      <c r="C72">
        <v>1.1200000000000001</v>
      </c>
      <c r="D72" t="str">
        <f t="shared" si="2"/>
        <v>50</v>
      </c>
      <c r="E72">
        <f t="shared" si="3"/>
        <v>1.1386171496447466</v>
      </c>
    </row>
    <row r="73" spans="1:5" x14ac:dyDescent="0.4">
      <c r="A73">
        <v>53.25</v>
      </c>
      <c r="B73">
        <v>43.84</v>
      </c>
      <c r="C73">
        <v>1.61</v>
      </c>
      <c r="D73" t="str">
        <f t="shared" si="2"/>
        <v>50</v>
      </c>
      <c r="E73">
        <f t="shared" si="3"/>
        <v>1.145551464555556</v>
      </c>
    </row>
    <row r="74" spans="1:5" x14ac:dyDescent="0.4">
      <c r="A74">
        <v>54</v>
      </c>
      <c r="B74">
        <v>43.71</v>
      </c>
      <c r="C74">
        <v>2.0499999999999998</v>
      </c>
      <c r="D74" t="str">
        <f t="shared" si="2"/>
        <v>50</v>
      </c>
      <c r="E74">
        <f t="shared" si="3"/>
        <v>1.1518796367954063</v>
      </c>
    </row>
    <row r="75" spans="1:5" x14ac:dyDescent="0.4">
      <c r="A75">
        <v>54.75</v>
      </c>
      <c r="B75">
        <v>43.64</v>
      </c>
      <c r="C75">
        <v>2.5299999999999998</v>
      </c>
      <c r="D75" t="str">
        <f t="shared" si="2"/>
        <v>50</v>
      </c>
      <c r="E75">
        <f t="shared" si="3"/>
        <v>1.1576595066426807</v>
      </c>
    </row>
    <row r="76" spans="1:5" x14ac:dyDescent="0.4">
      <c r="A76">
        <v>55.5</v>
      </c>
      <c r="B76">
        <v>43.57</v>
      </c>
      <c r="C76">
        <v>3</v>
      </c>
      <c r="D76" t="str">
        <f t="shared" si="2"/>
        <v>50</v>
      </c>
      <c r="E76">
        <f t="shared" si="3"/>
        <v>1.1640128383034274</v>
      </c>
    </row>
    <row r="77" spans="1:5" x14ac:dyDescent="0.4">
      <c r="A77">
        <v>56.25</v>
      </c>
      <c r="B77">
        <v>43.51</v>
      </c>
      <c r="C77">
        <v>3.54</v>
      </c>
      <c r="D77" t="str">
        <f t="shared" si="2"/>
        <v>50</v>
      </c>
      <c r="E77">
        <f t="shared" si="3"/>
        <v>1.1715551086033722</v>
      </c>
    </row>
    <row r="78" spans="1:5" x14ac:dyDescent="0.4">
      <c r="A78">
        <v>57</v>
      </c>
      <c r="B78">
        <v>43.48</v>
      </c>
      <c r="C78">
        <v>4.05</v>
      </c>
      <c r="D78" t="str">
        <f t="shared" si="2"/>
        <v>50</v>
      </c>
      <c r="E78">
        <f t="shared" si="3"/>
        <v>1.1787233847274634</v>
      </c>
    </row>
    <row r="79" spans="1:5" x14ac:dyDescent="0.4">
      <c r="A79">
        <v>57.75</v>
      </c>
      <c r="B79">
        <v>43.52</v>
      </c>
      <c r="C79">
        <v>4.57</v>
      </c>
      <c r="D79" t="str">
        <f t="shared" si="2"/>
        <v>50</v>
      </c>
      <c r="E79">
        <f t="shared" si="3"/>
        <v>1.185045303164884</v>
      </c>
    </row>
    <row r="80" spans="1:5" x14ac:dyDescent="0.4">
      <c r="A80">
        <v>58.5</v>
      </c>
      <c r="B80">
        <v>43.55</v>
      </c>
      <c r="C80">
        <v>5.1100000000000003</v>
      </c>
      <c r="D80" t="str">
        <f t="shared" si="2"/>
        <v>50</v>
      </c>
      <c r="E80">
        <f t="shared" si="3"/>
        <v>1.1925774218787739</v>
      </c>
    </row>
    <row r="81" spans="1:5" x14ac:dyDescent="0.4">
      <c r="A81">
        <v>59.25</v>
      </c>
      <c r="B81">
        <v>43.58</v>
      </c>
      <c r="C81">
        <v>5.68</v>
      </c>
      <c r="D81" t="str">
        <f t="shared" si="2"/>
        <v>50</v>
      </c>
      <c r="E81">
        <f t="shared" si="3"/>
        <v>1.2012668040358012</v>
      </c>
    </row>
    <row r="82" spans="1:5" x14ac:dyDescent="0.4">
      <c r="A82">
        <v>60</v>
      </c>
      <c r="B82">
        <v>43.68</v>
      </c>
      <c r="C82">
        <v>6.2</v>
      </c>
      <c r="D82" t="str">
        <f t="shared" si="2"/>
        <v>50</v>
      </c>
      <c r="E82">
        <f t="shared" si="3"/>
        <v>1.2082375921905963</v>
      </c>
    </row>
    <row r="83" spans="1:5" x14ac:dyDescent="0.4">
      <c r="A83">
        <v>60.75</v>
      </c>
      <c r="B83">
        <v>43.77</v>
      </c>
      <c r="C83">
        <v>6.8</v>
      </c>
      <c r="D83" t="str">
        <f t="shared" si="2"/>
        <v>50</v>
      </c>
      <c r="E83">
        <f t="shared" si="3"/>
        <v>1.217525579711803</v>
      </c>
    </row>
    <row r="84" spans="1:5" x14ac:dyDescent="0.4">
      <c r="A84">
        <v>61.5</v>
      </c>
      <c r="B84">
        <v>43.91</v>
      </c>
      <c r="C84">
        <v>7.36</v>
      </c>
      <c r="D84" t="str">
        <f t="shared" si="2"/>
        <v>50</v>
      </c>
      <c r="E84">
        <f t="shared" si="3"/>
        <v>1.225716355473327</v>
      </c>
    </row>
    <row r="85" spans="1:5" x14ac:dyDescent="0.4">
      <c r="A85">
        <v>62.25</v>
      </c>
      <c r="B85">
        <v>44.1</v>
      </c>
      <c r="C85">
        <v>7.91</v>
      </c>
      <c r="D85" t="str">
        <f t="shared" si="2"/>
        <v>50</v>
      </c>
      <c r="E85">
        <f t="shared" si="3"/>
        <v>1.2333866279196632</v>
      </c>
    </row>
    <row r="86" spans="1:5" x14ac:dyDescent="0.4">
      <c r="A86">
        <v>63</v>
      </c>
      <c r="B86">
        <v>44.3</v>
      </c>
      <c r="C86">
        <v>8.5</v>
      </c>
      <c r="D86" t="str">
        <f t="shared" si="2"/>
        <v>50</v>
      </c>
      <c r="E86">
        <f t="shared" si="3"/>
        <v>1.2423799159486792</v>
      </c>
    </row>
    <row r="87" spans="1:5" x14ac:dyDescent="0.4">
      <c r="A87">
        <v>63.75</v>
      </c>
      <c r="B87">
        <v>44.52</v>
      </c>
      <c r="C87">
        <v>9.0399999999999991</v>
      </c>
      <c r="D87" t="str">
        <f t="shared" si="2"/>
        <v>50</v>
      </c>
      <c r="E87">
        <f t="shared" si="3"/>
        <v>1.250563589588636</v>
      </c>
    </row>
    <row r="88" spans="1:5" x14ac:dyDescent="0.4">
      <c r="A88">
        <v>64.5</v>
      </c>
      <c r="B88">
        <v>44.76</v>
      </c>
      <c r="C88">
        <v>9.6300000000000008</v>
      </c>
      <c r="D88" t="str">
        <f t="shared" si="2"/>
        <v>50</v>
      </c>
      <c r="E88">
        <f t="shared" si="3"/>
        <v>1.2601496981717424</v>
      </c>
    </row>
    <row r="89" spans="1:5" x14ac:dyDescent="0.4">
      <c r="A89">
        <v>65.25</v>
      </c>
      <c r="B89">
        <v>45.04</v>
      </c>
      <c r="C89">
        <v>10.199999999999999</v>
      </c>
      <c r="D89" t="str">
        <f t="shared" si="2"/>
        <v>50</v>
      </c>
      <c r="E89">
        <f t="shared" si="3"/>
        <v>1.2692669210176908</v>
      </c>
    </row>
    <row r="90" spans="1:5" x14ac:dyDescent="0.4">
      <c r="A90">
        <v>66</v>
      </c>
      <c r="B90">
        <v>45.35</v>
      </c>
      <c r="C90">
        <v>10.74</v>
      </c>
      <c r="D90" t="str">
        <f t="shared" si="2"/>
        <v>50</v>
      </c>
      <c r="E90">
        <f t="shared" si="3"/>
        <v>1.277827588078724</v>
      </c>
    </row>
    <row r="91" spans="1:5" x14ac:dyDescent="0.4">
      <c r="A91">
        <v>66.75</v>
      </c>
      <c r="B91">
        <v>45.69</v>
      </c>
      <c r="C91">
        <v>11.31</v>
      </c>
      <c r="D91" t="str">
        <f t="shared" si="2"/>
        <v>50</v>
      </c>
      <c r="E91">
        <f t="shared" si="3"/>
        <v>1.2873118607040372</v>
      </c>
    </row>
    <row r="92" spans="1:5" x14ac:dyDescent="0.4">
      <c r="A92">
        <v>67.5</v>
      </c>
      <c r="B92">
        <v>46.01</v>
      </c>
      <c r="C92">
        <v>11.87</v>
      </c>
      <c r="D92" t="str">
        <f t="shared" si="2"/>
        <v>50</v>
      </c>
      <c r="E92">
        <f t="shared" si="3"/>
        <v>1.2973856411379361</v>
      </c>
    </row>
    <row r="93" spans="1:5" x14ac:dyDescent="0.4">
      <c r="A93">
        <v>68.25</v>
      </c>
      <c r="B93">
        <v>46.43</v>
      </c>
      <c r="C93">
        <v>12.44</v>
      </c>
      <c r="D93" t="str">
        <f t="shared" si="2"/>
        <v>50</v>
      </c>
      <c r="E93">
        <f t="shared" si="3"/>
        <v>1.307096561024611</v>
      </c>
    </row>
    <row r="94" spans="1:5" x14ac:dyDescent="0.4">
      <c r="A94">
        <v>69</v>
      </c>
      <c r="B94">
        <v>46.84</v>
      </c>
      <c r="C94">
        <v>12.96</v>
      </c>
      <c r="D94" t="str">
        <f t="shared" si="2"/>
        <v>50</v>
      </c>
      <c r="E94">
        <f t="shared" si="3"/>
        <v>1.3162423793490912</v>
      </c>
    </row>
    <row r="95" spans="1:5" x14ac:dyDescent="0.4">
      <c r="A95">
        <v>69.75</v>
      </c>
      <c r="B95">
        <v>47.21</v>
      </c>
      <c r="C95">
        <v>13.55</v>
      </c>
      <c r="D95" t="str">
        <f t="shared" si="2"/>
        <v>50</v>
      </c>
      <c r="E95">
        <f t="shared" si="3"/>
        <v>1.328154238029077</v>
      </c>
    </row>
    <row r="96" spans="1:5" x14ac:dyDescent="0.4">
      <c r="A96">
        <v>70.5</v>
      </c>
      <c r="B96">
        <v>47.65</v>
      </c>
      <c r="C96">
        <v>14.06</v>
      </c>
      <c r="D96" t="str">
        <f t="shared" si="2"/>
        <v>50</v>
      </c>
      <c r="E96">
        <f t="shared" si="3"/>
        <v>1.3377891987484185</v>
      </c>
    </row>
    <row r="97" spans="1:5" x14ac:dyDescent="0.4">
      <c r="A97">
        <v>71.25</v>
      </c>
      <c r="B97">
        <v>48.12</v>
      </c>
      <c r="C97">
        <v>14.67</v>
      </c>
      <c r="D97" t="str">
        <f t="shared" si="2"/>
        <v>50</v>
      </c>
      <c r="E97">
        <f t="shared" si="3"/>
        <v>1.3503876562389536</v>
      </c>
    </row>
    <row r="98" spans="1:5" x14ac:dyDescent="0.4">
      <c r="A98">
        <v>72</v>
      </c>
      <c r="B98">
        <v>48.62</v>
      </c>
      <c r="C98">
        <v>15.21</v>
      </c>
      <c r="D98" t="str">
        <f t="shared" si="2"/>
        <v>50</v>
      </c>
      <c r="E98">
        <f t="shared" si="3"/>
        <v>1.3614207983068078</v>
      </c>
    </row>
    <row r="99" spans="1:5" x14ac:dyDescent="0.4">
      <c r="A99">
        <v>72.75</v>
      </c>
      <c r="B99">
        <v>49.1</v>
      </c>
      <c r="C99">
        <v>15.8</v>
      </c>
      <c r="D99" t="str">
        <f t="shared" si="2"/>
        <v>50</v>
      </c>
      <c r="E99">
        <f t="shared" si="3"/>
        <v>1.3744553978299021</v>
      </c>
    </row>
    <row r="100" spans="1:5" x14ac:dyDescent="0.4">
      <c r="A100">
        <v>73.5</v>
      </c>
      <c r="B100">
        <v>49.64</v>
      </c>
      <c r="C100">
        <v>16.38</v>
      </c>
      <c r="D100" t="str">
        <f t="shared" si="2"/>
        <v>50</v>
      </c>
      <c r="E100">
        <f t="shared" si="3"/>
        <v>1.3873576004164625</v>
      </c>
    </row>
    <row r="101" spans="1:5" x14ac:dyDescent="0.4">
      <c r="A101">
        <v>74.25</v>
      </c>
      <c r="B101">
        <v>50.19</v>
      </c>
      <c r="C101">
        <v>17</v>
      </c>
      <c r="D101" t="str">
        <f t="shared" si="2"/>
        <v>50</v>
      </c>
      <c r="E101">
        <f t="shared" si="3"/>
        <v>1.4018167825451939</v>
      </c>
    </row>
    <row r="102" spans="1:5" x14ac:dyDescent="0.4">
      <c r="A102">
        <v>75</v>
      </c>
      <c r="B102">
        <v>50.72</v>
      </c>
      <c r="C102">
        <v>17.649999999999999</v>
      </c>
      <c r="D102" t="str">
        <f t="shared" si="2"/>
        <v>50</v>
      </c>
      <c r="E102">
        <f t="shared" si="3"/>
        <v>1.4176535657777936</v>
      </c>
    </row>
    <row r="103" spans="1:5" x14ac:dyDescent="0.4">
      <c r="A103">
        <v>75.75</v>
      </c>
      <c r="B103">
        <v>51.38</v>
      </c>
      <c r="C103">
        <v>18.29</v>
      </c>
      <c r="D103" t="str">
        <f t="shared" si="2"/>
        <v>50</v>
      </c>
      <c r="E103">
        <f t="shared" si="3"/>
        <v>1.4332344184454926</v>
      </c>
    </row>
    <row r="104" spans="1:5" x14ac:dyDescent="0.4">
      <c r="A104">
        <v>76.5</v>
      </c>
      <c r="B104">
        <v>51.97</v>
      </c>
      <c r="C104">
        <v>19.04</v>
      </c>
      <c r="D104" t="str">
        <f t="shared" si="2"/>
        <v>50</v>
      </c>
      <c r="E104">
        <f t="shared" si="3"/>
        <v>1.4525707736139515</v>
      </c>
    </row>
    <row r="105" spans="1:5" x14ac:dyDescent="0.4">
      <c r="A105">
        <v>77.25</v>
      </c>
      <c r="B105">
        <v>52.79</v>
      </c>
      <c r="C105">
        <v>19.98</v>
      </c>
      <c r="D105" t="str">
        <f t="shared" si="2"/>
        <v>50</v>
      </c>
      <c r="E105">
        <f t="shared" si="3"/>
        <v>1.4772620104176819</v>
      </c>
    </row>
    <row r="106" spans="1:5" x14ac:dyDescent="0.4">
      <c r="A106">
        <v>78</v>
      </c>
      <c r="B106">
        <v>53.78</v>
      </c>
      <c r="C106">
        <v>20.99</v>
      </c>
      <c r="D106" t="str">
        <f t="shared" si="2"/>
        <v>50</v>
      </c>
      <c r="E106">
        <f t="shared" si="3"/>
        <v>1.5044755148490672</v>
      </c>
    </row>
    <row r="107" spans="1:5" x14ac:dyDescent="0.4">
      <c r="A107">
        <v>78.75</v>
      </c>
      <c r="B107">
        <v>55.06</v>
      </c>
      <c r="C107">
        <v>21.95</v>
      </c>
      <c r="D107" t="str">
        <f t="shared" si="2"/>
        <v>50</v>
      </c>
      <c r="E107">
        <f t="shared" si="3"/>
        <v>1.5312482892748709</v>
      </c>
    </row>
    <row r="108" spans="1:5" x14ac:dyDescent="0.4">
      <c r="A108">
        <v>79.5</v>
      </c>
      <c r="B108">
        <v>56.55</v>
      </c>
      <c r="C108">
        <v>22.8</v>
      </c>
      <c r="D108" t="str">
        <f t="shared" si="2"/>
        <v>50</v>
      </c>
      <c r="E108">
        <f t="shared" si="3"/>
        <v>1.5565982240967373</v>
      </c>
    </row>
    <row r="109" spans="1:5" x14ac:dyDescent="0.4">
      <c r="A109">
        <v>80.25</v>
      </c>
      <c r="B109">
        <v>58.36</v>
      </c>
      <c r="C109">
        <v>23.47</v>
      </c>
      <c r="D109" t="str">
        <f t="shared" si="2"/>
        <v>50</v>
      </c>
      <c r="E109">
        <f t="shared" si="3"/>
        <v>1.5796884056699501</v>
      </c>
    </row>
    <row r="110" spans="1:5" x14ac:dyDescent="0.4">
      <c r="A110">
        <v>81</v>
      </c>
      <c r="B110">
        <v>60.19</v>
      </c>
      <c r="C110">
        <v>23.87</v>
      </c>
      <c r="D110" t="str">
        <f t="shared" si="2"/>
        <v>50</v>
      </c>
      <c r="E110">
        <f t="shared" si="3"/>
        <v>1.5980766703873461</v>
      </c>
    </row>
    <row r="111" spans="1:5" x14ac:dyDescent="0.4">
      <c r="A111">
        <v>81.75</v>
      </c>
      <c r="B111">
        <v>62.11</v>
      </c>
      <c r="C111">
        <v>23.92</v>
      </c>
      <c r="D111" t="str">
        <f t="shared" si="2"/>
        <v>50</v>
      </c>
      <c r="E111">
        <f t="shared" si="3"/>
        <v>1.610566872498546</v>
      </c>
    </row>
    <row r="112" spans="1:5" x14ac:dyDescent="0.4">
      <c r="A112">
        <v>82.5</v>
      </c>
      <c r="B112">
        <v>64.02</v>
      </c>
      <c r="C112">
        <v>23.92</v>
      </c>
      <c r="D112" t="str">
        <f t="shared" si="2"/>
        <v>50</v>
      </c>
      <c r="E112">
        <f t="shared" si="3"/>
        <v>1.6246256721286778</v>
      </c>
    </row>
    <row r="113" spans="1:5" x14ac:dyDescent="0.4">
      <c r="A113">
        <v>83.25</v>
      </c>
      <c r="B113">
        <v>65.8</v>
      </c>
      <c r="C113">
        <v>23.65</v>
      </c>
      <c r="D113" t="str">
        <f t="shared" si="2"/>
        <v>50</v>
      </c>
      <c r="E113">
        <f t="shared" si="3"/>
        <v>1.6338243654238243</v>
      </c>
    </row>
    <row r="114" spans="1:5" x14ac:dyDescent="0.4">
      <c r="A114">
        <v>84</v>
      </c>
      <c r="B114">
        <v>67.58</v>
      </c>
      <c r="C114">
        <v>23.22</v>
      </c>
      <c r="D114" t="str">
        <f t="shared" si="2"/>
        <v>50</v>
      </c>
      <c r="E114">
        <f t="shared" si="3"/>
        <v>1.6420237690307031</v>
      </c>
    </row>
    <row r="115" spans="1:5" x14ac:dyDescent="0.4">
      <c r="A115">
        <v>84.75</v>
      </c>
      <c r="B115">
        <v>69.45</v>
      </c>
      <c r="C115">
        <v>22.72</v>
      </c>
      <c r="D115" t="str">
        <f t="shared" si="2"/>
        <v>50</v>
      </c>
      <c r="E115">
        <f t="shared" si="3"/>
        <v>1.6524241538667581</v>
      </c>
    </row>
    <row r="116" spans="1:5" x14ac:dyDescent="0.4">
      <c r="A116">
        <v>85.5</v>
      </c>
      <c r="B116">
        <v>71.14</v>
      </c>
      <c r="C116">
        <v>22.09</v>
      </c>
      <c r="D116" t="str">
        <f t="shared" si="2"/>
        <v>50</v>
      </c>
      <c r="E116">
        <f t="shared" si="3"/>
        <v>1.660651444135532</v>
      </c>
    </row>
    <row r="117" spans="1:5" x14ac:dyDescent="0.4">
      <c r="A117">
        <v>86.25</v>
      </c>
      <c r="B117">
        <v>72.78</v>
      </c>
      <c r="C117">
        <v>21.35</v>
      </c>
      <c r="D117" t="str">
        <f t="shared" si="2"/>
        <v>50</v>
      </c>
      <c r="E117">
        <f t="shared" si="3"/>
        <v>1.6685336644841107</v>
      </c>
    </row>
    <row r="118" spans="1:5" x14ac:dyDescent="0.4">
      <c r="A118">
        <v>87</v>
      </c>
      <c r="B118">
        <v>74.44</v>
      </c>
      <c r="C118">
        <v>20.45</v>
      </c>
      <c r="D118" t="str">
        <f t="shared" si="2"/>
        <v>50</v>
      </c>
      <c r="E118">
        <f t="shared" si="3"/>
        <v>1.6762838230975374</v>
      </c>
    </row>
    <row r="119" spans="1:5" x14ac:dyDescent="0.4">
      <c r="A119">
        <v>87.75</v>
      </c>
      <c r="B119">
        <v>76.02</v>
      </c>
      <c r="C119">
        <v>19.399999999999999</v>
      </c>
      <c r="D119" t="str">
        <f t="shared" si="2"/>
        <v>50</v>
      </c>
      <c r="E119">
        <f t="shared" si="3"/>
        <v>1.6829391533860998</v>
      </c>
    </row>
    <row r="120" spans="1:5" x14ac:dyDescent="0.4">
      <c r="A120">
        <v>88.5</v>
      </c>
      <c r="B120">
        <v>77.58</v>
      </c>
      <c r="C120">
        <v>18.37</v>
      </c>
      <c r="D120" t="str">
        <f t="shared" si="2"/>
        <v>50</v>
      </c>
      <c r="E120">
        <f t="shared" si="3"/>
        <v>1.6921157252304682</v>
      </c>
    </row>
    <row r="121" spans="1:5" x14ac:dyDescent="0.4">
      <c r="A121">
        <v>89.25</v>
      </c>
      <c r="B121">
        <v>79.11</v>
      </c>
      <c r="C121">
        <v>17.07</v>
      </c>
      <c r="D121" t="str">
        <f t="shared" si="2"/>
        <v>50</v>
      </c>
      <c r="E121">
        <f t="shared" si="3"/>
        <v>1.6994827920123914</v>
      </c>
    </row>
    <row r="122" spans="1:5" x14ac:dyDescent="0.4">
      <c r="A122">
        <v>90</v>
      </c>
      <c r="B122">
        <v>80.44</v>
      </c>
      <c r="C122">
        <v>15.74</v>
      </c>
      <c r="D122" t="str">
        <f t="shared" si="2"/>
        <v>50</v>
      </c>
      <c r="E122">
        <f t="shared" si="3"/>
        <v>1.7057150032229378</v>
      </c>
    </row>
    <row r="123" spans="1:5" x14ac:dyDescent="0.4">
      <c r="A123">
        <v>90.75</v>
      </c>
      <c r="B123">
        <v>81.83</v>
      </c>
      <c r="C123">
        <v>14.15</v>
      </c>
      <c r="D123" t="str">
        <f t="shared" si="2"/>
        <v>50</v>
      </c>
      <c r="E123">
        <f t="shared" si="3"/>
        <v>1.7126782202294979</v>
      </c>
    </row>
    <row r="124" spans="1:5" x14ac:dyDescent="0.4">
      <c r="A124">
        <v>91.5</v>
      </c>
      <c r="B124">
        <v>83.09</v>
      </c>
      <c r="C124">
        <v>12.76</v>
      </c>
      <c r="D124" t="str">
        <f t="shared" si="2"/>
        <v>50</v>
      </c>
      <c r="E124">
        <f t="shared" si="3"/>
        <v>1.7220417920810651</v>
      </c>
    </row>
    <row r="125" spans="1:5" x14ac:dyDescent="0.4">
      <c r="A125">
        <v>92.25</v>
      </c>
      <c r="B125">
        <v>84.21</v>
      </c>
      <c r="C125">
        <v>11.15</v>
      </c>
      <c r="D125" t="str">
        <f t="shared" si="2"/>
        <v>50</v>
      </c>
      <c r="E125">
        <f t="shared" si="3"/>
        <v>1.729167522456561</v>
      </c>
    </row>
    <row r="126" spans="1:5" x14ac:dyDescent="0.4">
      <c r="A126">
        <v>93</v>
      </c>
      <c r="B126">
        <v>85.35</v>
      </c>
      <c r="C126">
        <v>9.26</v>
      </c>
      <c r="D126" t="str">
        <f t="shared" si="2"/>
        <v>50</v>
      </c>
      <c r="E126">
        <f t="shared" si="3"/>
        <v>1.7373155912950609</v>
      </c>
    </row>
    <row r="127" spans="1:5" x14ac:dyDescent="0.4">
      <c r="A127">
        <v>93.75</v>
      </c>
      <c r="B127">
        <v>86.15</v>
      </c>
      <c r="C127">
        <v>7.35</v>
      </c>
      <c r="D127" t="str">
        <f t="shared" si="2"/>
        <v>50</v>
      </c>
      <c r="E127">
        <f t="shared" si="3"/>
        <v>1.7418086851773655</v>
      </c>
    </row>
    <row r="128" spans="1:5" x14ac:dyDescent="0.4">
      <c r="A128">
        <v>94.5</v>
      </c>
      <c r="B128">
        <v>86.87</v>
      </c>
      <c r="C128">
        <v>5.34</v>
      </c>
      <c r="D128" t="str">
        <f t="shared" si="2"/>
        <v>50</v>
      </c>
      <c r="E128">
        <f t="shared" si="3"/>
        <v>1.747190322690132</v>
      </c>
    </row>
    <row r="129" spans="1:5" x14ac:dyDescent="0.4">
      <c r="A129">
        <v>95.25</v>
      </c>
      <c r="B129">
        <v>87.59</v>
      </c>
      <c r="C129">
        <v>3.43</v>
      </c>
      <c r="D129" t="str">
        <f t="shared" si="2"/>
        <v>50</v>
      </c>
      <c r="E129">
        <f t="shared" si="3"/>
        <v>1.7557805025599276</v>
      </c>
    </row>
    <row r="130" spans="1:5" x14ac:dyDescent="0.4">
      <c r="A130">
        <v>96</v>
      </c>
      <c r="B130">
        <v>88.04</v>
      </c>
      <c r="C130">
        <v>1.26</v>
      </c>
      <c r="D130" t="str">
        <f t="shared" si="2"/>
        <v>50</v>
      </c>
      <c r="E130">
        <f t="shared" si="3"/>
        <v>1.7613322837154406</v>
      </c>
    </row>
    <row r="131" spans="1:5" x14ac:dyDescent="0.4">
      <c r="A131">
        <v>96.75</v>
      </c>
      <c r="B131">
        <v>88.26</v>
      </c>
      <c r="C131">
        <v>-0.82</v>
      </c>
      <c r="D131" t="str">
        <f t="shared" si="2"/>
        <v>50</v>
      </c>
      <c r="E131">
        <f t="shared" si="3"/>
        <v>1.765424364437675</v>
      </c>
    </row>
    <row r="132" spans="1:5" x14ac:dyDescent="0.4">
      <c r="A132">
        <v>97.5</v>
      </c>
      <c r="B132">
        <v>88.3</v>
      </c>
      <c r="C132">
        <v>-2.81</v>
      </c>
      <c r="D132" t="str">
        <f t="shared" ref="D132:D195" si="4">COMPLEX(50,0)</f>
        <v>50</v>
      </c>
      <c r="E132">
        <f t="shared" ref="E132:E195" si="5">(1+IMABS(IMDIV(IMSUB(COMPLEX(B132,C132),D132),IMSUM(COMPLEX(B132,C132),D132))))/(1-IMABS(IMDIV(IMSUB(COMPLEX(B132,C132),D132),IMSUM(COMPLEX(B132,C132),D132))))</f>
        <v>1.7686307380209128</v>
      </c>
    </row>
    <row r="133" spans="1:5" x14ac:dyDescent="0.4">
      <c r="A133">
        <v>98.25</v>
      </c>
      <c r="B133">
        <v>88.42</v>
      </c>
      <c r="C133">
        <v>-4.99</v>
      </c>
      <c r="D133" t="str">
        <f t="shared" si="4"/>
        <v>50</v>
      </c>
      <c r="E133">
        <f t="shared" si="5"/>
        <v>1.7766618450877227</v>
      </c>
    </row>
    <row r="134" spans="1:5" x14ac:dyDescent="0.4">
      <c r="A134">
        <v>99</v>
      </c>
      <c r="B134">
        <v>88.18</v>
      </c>
      <c r="C134">
        <v>-7.05</v>
      </c>
      <c r="D134" t="str">
        <f t="shared" si="4"/>
        <v>50</v>
      </c>
      <c r="E134">
        <f t="shared" si="5"/>
        <v>1.7801420380374859</v>
      </c>
    </row>
    <row r="135" spans="1:5" x14ac:dyDescent="0.4">
      <c r="A135">
        <v>99.75</v>
      </c>
      <c r="B135">
        <v>87.58</v>
      </c>
      <c r="C135">
        <v>-9.2799999999999994</v>
      </c>
      <c r="D135" t="str">
        <f t="shared" si="4"/>
        <v>50</v>
      </c>
      <c r="E135">
        <f t="shared" si="5"/>
        <v>1.7805479660599088</v>
      </c>
    </row>
    <row r="136" spans="1:5" x14ac:dyDescent="0.4">
      <c r="A136">
        <v>100.5</v>
      </c>
      <c r="B136">
        <v>87.06</v>
      </c>
      <c r="C136">
        <v>-11.31</v>
      </c>
      <c r="D136" t="str">
        <f t="shared" si="4"/>
        <v>50</v>
      </c>
      <c r="E136">
        <f t="shared" si="5"/>
        <v>1.7845309603661517</v>
      </c>
    </row>
    <row r="137" spans="1:5" x14ac:dyDescent="0.4">
      <c r="A137">
        <v>101.25</v>
      </c>
      <c r="B137">
        <v>86.37</v>
      </c>
      <c r="C137">
        <v>-13.29</v>
      </c>
      <c r="D137" t="str">
        <f t="shared" si="4"/>
        <v>50</v>
      </c>
      <c r="E137">
        <f t="shared" si="5"/>
        <v>1.7878835902914532</v>
      </c>
    </row>
    <row r="138" spans="1:5" x14ac:dyDescent="0.4">
      <c r="A138">
        <v>102</v>
      </c>
      <c r="B138">
        <v>85.25</v>
      </c>
      <c r="C138">
        <v>-15.17</v>
      </c>
      <c r="D138" t="str">
        <f t="shared" si="4"/>
        <v>50</v>
      </c>
      <c r="E138">
        <f t="shared" si="5"/>
        <v>1.7854012696250614</v>
      </c>
    </row>
    <row r="139" spans="1:5" x14ac:dyDescent="0.4">
      <c r="A139">
        <v>102.75</v>
      </c>
      <c r="B139">
        <v>84.33</v>
      </c>
      <c r="C139">
        <v>-16.920000000000002</v>
      </c>
      <c r="D139" t="str">
        <f t="shared" si="4"/>
        <v>50</v>
      </c>
      <c r="E139">
        <f t="shared" si="5"/>
        <v>1.7881766300635862</v>
      </c>
    </row>
    <row r="140" spans="1:5" x14ac:dyDescent="0.4">
      <c r="A140">
        <v>103.5</v>
      </c>
      <c r="B140">
        <v>83.24</v>
      </c>
      <c r="C140">
        <v>-18.62</v>
      </c>
      <c r="D140" t="str">
        <f t="shared" si="4"/>
        <v>50</v>
      </c>
      <c r="E140">
        <f t="shared" si="5"/>
        <v>1.7901684624462482</v>
      </c>
    </row>
    <row r="141" spans="1:5" x14ac:dyDescent="0.4">
      <c r="A141">
        <v>104.25</v>
      </c>
      <c r="B141">
        <v>81.91</v>
      </c>
      <c r="C141">
        <v>-20.079999999999998</v>
      </c>
      <c r="D141" t="str">
        <f t="shared" si="4"/>
        <v>50</v>
      </c>
      <c r="E141">
        <f t="shared" si="5"/>
        <v>1.7876988155378599</v>
      </c>
    </row>
    <row r="142" spans="1:5" x14ac:dyDescent="0.4">
      <c r="A142">
        <v>105</v>
      </c>
      <c r="B142">
        <v>80.739999999999995</v>
      </c>
      <c r="C142">
        <v>-21.61</v>
      </c>
      <c r="D142" t="str">
        <f t="shared" si="4"/>
        <v>50</v>
      </c>
      <c r="E142">
        <f t="shared" si="5"/>
        <v>1.7915846558708552</v>
      </c>
    </row>
    <row r="143" spans="1:5" x14ac:dyDescent="0.4">
      <c r="A143">
        <v>105.75</v>
      </c>
      <c r="B143">
        <v>79.23</v>
      </c>
      <c r="C143">
        <v>-22.91</v>
      </c>
      <c r="D143" t="str">
        <f t="shared" si="4"/>
        <v>50</v>
      </c>
      <c r="E143">
        <f t="shared" si="5"/>
        <v>1.7892833894337203</v>
      </c>
    </row>
    <row r="144" spans="1:5" x14ac:dyDescent="0.4">
      <c r="A144">
        <v>106.5</v>
      </c>
      <c r="B144">
        <v>77.78</v>
      </c>
      <c r="C144">
        <v>-23.92</v>
      </c>
      <c r="D144" t="str">
        <f t="shared" si="4"/>
        <v>50</v>
      </c>
      <c r="E144">
        <f t="shared" si="5"/>
        <v>1.7854939784616537</v>
      </c>
    </row>
    <row r="145" spans="1:5" x14ac:dyDescent="0.4">
      <c r="A145">
        <v>107.25</v>
      </c>
      <c r="B145">
        <v>76.19</v>
      </c>
      <c r="C145">
        <v>-25.08</v>
      </c>
      <c r="D145" t="str">
        <f t="shared" si="4"/>
        <v>50</v>
      </c>
      <c r="E145">
        <f t="shared" si="5"/>
        <v>1.784920167192938</v>
      </c>
    </row>
    <row r="146" spans="1:5" x14ac:dyDescent="0.4">
      <c r="A146">
        <v>108</v>
      </c>
      <c r="B146">
        <v>74.7</v>
      </c>
      <c r="C146">
        <v>-25.9</v>
      </c>
      <c r="D146" t="str">
        <f t="shared" si="4"/>
        <v>50</v>
      </c>
      <c r="E146">
        <f t="shared" si="5"/>
        <v>1.7816757620286763</v>
      </c>
    </row>
    <row r="147" spans="1:5" x14ac:dyDescent="0.4">
      <c r="A147">
        <v>108.75</v>
      </c>
      <c r="B147">
        <v>73.099999999999994</v>
      </c>
      <c r="C147">
        <v>-26.58</v>
      </c>
      <c r="D147" t="str">
        <f t="shared" si="4"/>
        <v>50</v>
      </c>
      <c r="E147">
        <f t="shared" si="5"/>
        <v>1.7763328363096844</v>
      </c>
    </row>
    <row r="148" spans="1:5" x14ac:dyDescent="0.4">
      <c r="A148">
        <v>109.5</v>
      </c>
      <c r="B148">
        <v>71.48</v>
      </c>
      <c r="C148">
        <v>-27.23</v>
      </c>
      <c r="D148" t="str">
        <f t="shared" si="4"/>
        <v>50</v>
      </c>
      <c r="E148">
        <f t="shared" si="5"/>
        <v>1.7723305750213258</v>
      </c>
    </row>
    <row r="149" spans="1:5" x14ac:dyDescent="0.4">
      <c r="A149">
        <v>110.25</v>
      </c>
      <c r="B149">
        <v>69.900000000000006</v>
      </c>
      <c r="C149">
        <v>-27.61</v>
      </c>
      <c r="D149" t="str">
        <f t="shared" si="4"/>
        <v>50</v>
      </c>
      <c r="E149">
        <f t="shared" si="5"/>
        <v>1.764779653367436</v>
      </c>
    </row>
    <row r="150" spans="1:5" x14ac:dyDescent="0.4">
      <c r="A150">
        <v>111</v>
      </c>
      <c r="B150">
        <v>68.17</v>
      </c>
      <c r="C150">
        <v>-27.99</v>
      </c>
      <c r="D150" t="str">
        <f t="shared" si="4"/>
        <v>50</v>
      </c>
      <c r="E150">
        <f t="shared" si="5"/>
        <v>1.7578243486960801</v>
      </c>
    </row>
    <row r="151" spans="1:5" x14ac:dyDescent="0.4">
      <c r="A151">
        <v>111.75</v>
      </c>
      <c r="B151">
        <v>66.650000000000006</v>
      </c>
      <c r="C151">
        <v>-28.26</v>
      </c>
      <c r="D151" t="str">
        <f t="shared" si="4"/>
        <v>50</v>
      </c>
      <c r="E151">
        <f t="shared" si="5"/>
        <v>1.7520882238259687</v>
      </c>
    </row>
    <row r="152" spans="1:5" x14ac:dyDescent="0.4">
      <c r="A152">
        <v>112.5</v>
      </c>
      <c r="B152">
        <v>65.19</v>
      </c>
      <c r="C152">
        <v>-28.38</v>
      </c>
      <c r="D152" t="str">
        <f t="shared" si="4"/>
        <v>50</v>
      </c>
      <c r="E152">
        <f t="shared" si="5"/>
        <v>1.7447371701059107</v>
      </c>
    </row>
    <row r="153" spans="1:5" x14ac:dyDescent="0.4">
      <c r="A153">
        <v>113.25</v>
      </c>
      <c r="B153">
        <v>63.69</v>
      </c>
      <c r="C153">
        <v>-28.48</v>
      </c>
      <c r="D153" t="str">
        <f t="shared" si="4"/>
        <v>50</v>
      </c>
      <c r="E153">
        <f t="shared" si="5"/>
        <v>1.7382755412132642</v>
      </c>
    </row>
    <row r="154" spans="1:5" x14ac:dyDescent="0.4">
      <c r="A154">
        <v>114</v>
      </c>
      <c r="B154">
        <v>62.21</v>
      </c>
      <c r="C154">
        <v>-28.37</v>
      </c>
      <c r="D154" t="str">
        <f t="shared" si="4"/>
        <v>50</v>
      </c>
      <c r="E154">
        <f t="shared" si="5"/>
        <v>1.7279705767126456</v>
      </c>
    </row>
    <row r="155" spans="1:5" x14ac:dyDescent="0.4">
      <c r="A155">
        <v>114.75</v>
      </c>
      <c r="B155">
        <v>60.76</v>
      </c>
      <c r="C155">
        <v>-28.19</v>
      </c>
      <c r="D155" t="str">
        <f t="shared" si="4"/>
        <v>50</v>
      </c>
      <c r="E155">
        <f t="shared" si="5"/>
        <v>1.7174196372170876</v>
      </c>
    </row>
    <row r="156" spans="1:5" x14ac:dyDescent="0.4">
      <c r="A156">
        <v>115.5</v>
      </c>
      <c r="B156">
        <v>59.39</v>
      </c>
      <c r="C156">
        <v>-27.96</v>
      </c>
      <c r="D156" t="str">
        <f t="shared" si="4"/>
        <v>50</v>
      </c>
      <c r="E156">
        <f t="shared" si="5"/>
        <v>1.7072027968112014</v>
      </c>
    </row>
    <row r="157" spans="1:5" x14ac:dyDescent="0.4">
      <c r="A157">
        <v>116.25</v>
      </c>
      <c r="B157">
        <v>58.16</v>
      </c>
      <c r="C157">
        <v>-27.62</v>
      </c>
      <c r="D157" t="str">
        <f t="shared" si="4"/>
        <v>50</v>
      </c>
      <c r="E157">
        <f t="shared" si="5"/>
        <v>1.6953986055083441</v>
      </c>
    </row>
    <row r="158" spans="1:5" x14ac:dyDescent="0.4">
      <c r="A158">
        <v>117</v>
      </c>
      <c r="B158">
        <v>56.92</v>
      </c>
      <c r="C158">
        <v>-27.31</v>
      </c>
      <c r="D158" t="str">
        <f t="shared" si="4"/>
        <v>50</v>
      </c>
      <c r="E158">
        <f t="shared" si="5"/>
        <v>1.6856462742490961</v>
      </c>
    </row>
    <row r="159" spans="1:5" x14ac:dyDescent="0.4">
      <c r="A159">
        <v>117.75</v>
      </c>
      <c r="B159">
        <v>55.73</v>
      </c>
      <c r="C159">
        <v>-26.85</v>
      </c>
      <c r="D159" t="str">
        <f t="shared" si="4"/>
        <v>50</v>
      </c>
      <c r="E159">
        <f t="shared" si="5"/>
        <v>1.6726482270345779</v>
      </c>
    </row>
    <row r="160" spans="1:5" x14ac:dyDescent="0.4">
      <c r="A160">
        <v>118.5</v>
      </c>
      <c r="B160">
        <v>54.63</v>
      </c>
      <c r="C160">
        <v>-26.36</v>
      </c>
      <c r="D160" t="str">
        <f t="shared" si="4"/>
        <v>50</v>
      </c>
      <c r="E160">
        <f t="shared" si="5"/>
        <v>1.6597210312572763</v>
      </c>
    </row>
    <row r="161" spans="1:5" x14ac:dyDescent="0.4">
      <c r="A161">
        <v>119.25</v>
      </c>
      <c r="B161">
        <v>53.6</v>
      </c>
      <c r="C161">
        <v>-25.87</v>
      </c>
      <c r="D161" t="str">
        <f t="shared" si="4"/>
        <v>50</v>
      </c>
      <c r="E161">
        <f t="shared" si="5"/>
        <v>1.6476239254361664</v>
      </c>
    </row>
    <row r="162" spans="1:5" x14ac:dyDescent="0.4">
      <c r="A162">
        <v>120</v>
      </c>
      <c r="B162">
        <v>52.55</v>
      </c>
      <c r="C162">
        <v>-25.29</v>
      </c>
      <c r="D162" t="str">
        <f t="shared" si="4"/>
        <v>50</v>
      </c>
      <c r="E162">
        <f t="shared" si="5"/>
        <v>1.6338384134320314</v>
      </c>
    </row>
    <row r="163" spans="1:5" x14ac:dyDescent="0.4">
      <c r="A163">
        <v>120.75</v>
      </c>
      <c r="B163">
        <v>51.62</v>
      </c>
      <c r="C163">
        <v>-24.65</v>
      </c>
      <c r="D163" t="str">
        <f t="shared" si="4"/>
        <v>50</v>
      </c>
      <c r="E163">
        <f t="shared" si="5"/>
        <v>1.6186328253601157</v>
      </c>
    </row>
    <row r="164" spans="1:5" x14ac:dyDescent="0.4">
      <c r="A164">
        <v>121.5</v>
      </c>
      <c r="B164">
        <v>50.72</v>
      </c>
      <c r="C164">
        <v>-24.02</v>
      </c>
      <c r="D164" t="str">
        <f t="shared" si="4"/>
        <v>50</v>
      </c>
      <c r="E164">
        <f t="shared" si="5"/>
        <v>1.6044433293216738</v>
      </c>
    </row>
    <row r="165" spans="1:5" x14ac:dyDescent="0.4">
      <c r="A165">
        <v>122.25</v>
      </c>
      <c r="B165">
        <v>49.96</v>
      </c>
      <c r="C165">
        <v>-23.36</v>
      </c>
      <c r="D165" t="str">
        <f t="shared" si="4"/>
        <v>50</v>
      </c>
      <c r="E165">
        <f t="shared" si="5"/>
        <v>1.5892063254894369</v>
      </c>
    </row>
    <row r="166" spans="1:5" x14ac:dyDescent="0.4">
      <c r="A166">
        <v>123</v>
      </c>
      <c r="B166">
        <v>49.14</v>
      </c>
      <c r="C166">
        <v>-22.67</v>
      </c>
      <c r="D166" t="str">
        <f t="shared" si="4"/>
        <v>50</v>
      </c>
      <c r="E166">
        <f t="shared" si="5"/>
        <v>1.5742452502982274</v>
      </c>
    </row>
    <row r="167" spans="1:5" x14ac:dyDescent="0.4">
      <c r="A167">
        <v>123.75</v>
      </c>
      <c r="B167">
        <v>48.41</v>
      </c>
      <c r="C167">
        <v>-21.97</v>
      </c>
      <c r="D167" t="str">
        <f t="shared" si="4"/>
        <v>50</v>
      </c>
      <c r="E167">
        <f t="shared" si="5"/>
        <v>1.5590362767129782</v>
      </c>
    </row>
    <row r="168" spans="1:5" x14ac:dyDescent="0.4">
      <c r="A168">
        <v>124.5</v>
      </c>
      <c r="B168">
        <v>47.76</v>
      </c>
      <c r="C168">
        <v>-21.21</v>
      </c>
      <c r="D168" t="str">
        <f t="shared" si="4"/>
        <v>50</v>
      </c>
      <c r="E168">
        <f t="shared" si="5"/>
        <v>1.5419621063698328</v>
      </c>
    </row>
    <row r="169" spans="1:5" x14ac:dyDescent="0.4">
      <c r="A169">
        <v>125.25</v>
      </c>
      <c r="B169">
        <v>47.1</v>
      </c>
      <c r="C169">
        <v>-20.48</v>
      </c>
      <c r="D169" t="str">
        <f t="shared" si="4"/>
        <v>50</v>
      </c>
      <c r="E169">
        <f t="shared" si="5"/>
        <v>1.5266398778388952</v>
      </c>
    </row>
    <row r="170" spans="1:5" x14ac:dyDescent="0.4">
      <c r="A170">
        <v>126</v>
      </c>
      <c r="B170">
        <v>46.52</v>
      </c>
      <c r="C170">
        <v>-19.63</v>
      </c>
      <c r="D170" t="str">
        <f t="shared" si="4"/>
        <v>50</v>
      </c>
      <c r="E170">
        <f t="shared" si="5"/>
        <v>1.5075386890681055</v>
      </c>
    </row>
    <row r="171" spans="1:5" x14ac:dyDescent="0.4">
      <c r="A171">
        <v>126.75</v>
      </c>
      <c r="B171">
        <v>46.01</v>
      </c>
      <c r="C171">
        <v>-18.89</v>
      </c>
      <c r="D171" t="str">
        <f t="shared" si="4"/>
        <v>50</v>
      </c>
      <c r="E171">
        <f t="shared" si="5"/>
        <v>1.4916180284278755</v>
      </c>
    </row>
    <row r="172" spans="1:5" x14ac:dyDescent="0.4">
      <c r="A172">
        <v>127.5</v>
      </c>
      <c r="B172">
        <v>45.53</v>
      </c>
      <c r="C172">
        <v>-18.03</v>
      </c>
      <c r="D172" t="str">
        <f t="shared" si="4"/>
        <v>50</v>
      </c>
      <c r="E172">
        <f t="shared" si="5"/>
        <v>1.472422841429935</v>
      </c>
    </row>
    <row r="173" spans="1:5" x14ac:dyDescent="0.4">
      <c r="A173">
        <v>128.25</v>
      </c>
      <c r="B173">
        <v>45.08</v>
      </c>
      <c r="C173">
        <v>-17.239999999999998</v>
      </c>
      <c r="D173" t="str">
        <f t="shared" si="4"/>
        <v>50</v>
      </c>
      <c r="E173">
        <f t="shared" si="5"/>
        <v>1.4555993817663351</v>
      </c>
    </row>
    <row r="174" spans="1:5" x14ac:dyDescent="0.4">
      <c r="A174">
        <v>129</v>
      </c>
      <c r="B174">
        <v>44.64</v>
      </c>
      <c r="C174">
        <v>-16.37</v>
      </c>
      <c r="D174" t="str">
        <f t="shared" si="4"/>
        <v>50</v>
      </c>
      <c r="E174">
        <f t="shared" si="5"/>
        <v>1.4370752208251989</v>
      </c>
    </row>
    <row r="175" spans="1:5" x14ac:dyDescent="0.4">
      <c r="A175">
        <v>129.75</v>
      </c>
      <c r="B175">
        <v>44.33</v>
      </c>
      <c r="C175">
        <v>-15.48</v>
      </c>
      <c r="D175" t="str">
        <f t="shared" si="4"/>
        <v>50</v>
      </c>
      <c r="E175">
        <f t="shared" si="5"/>
        <v>1.4168009945318114</v>
      </c>
    </row>
    <row r="176" spans="1:5" x14ac:dyDescent="0.4">
      <c r="A176">
        <v>130.5</v>
      </c>
      <c r="B176">
        <v>44.07</v>
      </c>
      <c r="C176">
        <v>-14.59</v>
      </c>
      <c r="D176" t="str">
        <f t="shared" si="4"/>
        <v>50</v>
      </c>
      <c r="E176">
        <f t="shared" si="5"/>
        <v>1.3964739153166907</v>
      </c>
    </row>
    <row r="177" spans="1:5" x14ac:dyDescent="0.4">
      <c r="A177">
        <v>131.25</v>
      </c>
      <c r="B177">
        <v>43.8</v>
      </c>
      <c r="C177">
        <v>-13.67</v>
      </c>
      <c r="D177" t="str">
        <f t="shared" si="4"/>
        <v>50</v>
      </c>
      <c r="E177">
        <f t="shared" si="5"/>
        <v>1.3762894142714639</v>
      </c>
    </row>
    <row r="178" spans="1:5" x14ac:dyDescent="0.4">
      <c r="A178">
        <v>132</v>
      </c>
      <c r="B178">
        <v>43.67</v>
      </c>
      <c r="C178">
        <v>-12.77</v>
      </c>
      <c r="D178" t="str">
        <f t="shared" si="4"/>
        <v>50</v>
      </c>
      <c r="E178">
        <f t="shared" si="5"/>
        <v>1.3550605306842911</v>
      </c>
    </row>
    <row r="179" spans="1:5" x14ac:dyDescent="0.4">
      <c r="A179">
        <v>132.75</v>
      </c>
      <c r="B179">
        <v>43.57</v>
      </c>
      <c r="C179">
        <v>-11.86</v>
      </c>
      <c r="D179" t="str">
        <f t="shared" si="4"/>
        <v>50</v>
      </c>
      <c r="E179">
        <f t="shared" si="5"/>
        <v>1.3338187177822669</v>
      </c>
    </row>
    <row r="180" spans="1:5" x14ac:dyDescent="0.4">
      <c r="A180">
        <v>133.5</v>
      </c>
      <c r="B180">
        <v>43.47</v>
      </c>
      <c r="C180">
        <v>-10.98</v>
      </c>
      <c r="D180" t="str">
        <f t="shared" si="4"/>
        <v>50</v>
      </c>
      <c r="E180">
        <f t="shared" si="5"/>
        <v>1.3141232106335661</v>
      </c>
    </row>
    <row r="181" spans="1:5" x14ac:dyDescent="0.4">
      <c r="A181">
        <v>134.25</v>
      </c>
      <c r="B181">
        <v>43.47</v>
      </c>
      <c r="C181">
        <v>-10.039999999999999</v>
      </c>
      <c r="D181" t="str">
        <f t="shared" si="4"/>
        <v>50</v>
      </c>
      <c r="E181">
        <f t="shared" si="5"/>
        <v>1.29200568970148</v>
      </c>
    </row>
    <row r="182" spans="1:5" x14ac:dyDescent="0.4">
      <c r="A182">
        <v>135</v>
      </c>
      <c r="B182">
        <v>43.47</v>
      </c>
      <c r="C182">
        <v>-9.17</v>
      </c>
      <c r="D182" t="str">
        <f t="shared" si="4"/>
        <v>50</v>
      </c>
      <c r="E182">
        <f t="shared" si="5"/>
        <v>1.2723749107397577</v>
      </c>
    </row>
    <row r="183" spans="1:5" x14ac:dyDescent="0.4">
      <c r="A183">
        <v>135.75</v>
      </c>
      <c r="B183">
        <v>43.51</v>
      </c>
      <c r="C183">
        <v>-8.26</v>
      </c>
      <c r="D183" t="str">
        <f t="shared" si="4"/>
        <v>50</v>
      </c>
      <c r="E183">
        <f t="shared" si="5"/>
        <v>1.2520024017616094</v>
      </c>
    </row>
    <row r="184" spans="1:5" x14ac:dyDescent="0.4">
      <c r="A184">
        <v>136.5</v>
      </c>
      <c r="B184">
        <v>43.59</v>
      </c>
      <c r="C184">
        <v>-7.32</v>
      </c>
      <c r="D184" t="str">
        <f t="shared" si="4"/>
        <v>50</v>
      </c>
      <c r="E184">
        <f t="shared" si="5"/>
        <v>1.2312619175207284</v>
      </c>
    </row>
    <row r="185" spans="1:5" x14ac:dyDescent="0.4">
      <c r="A185">
        <v>137.25</v>
      </c>
      <c r="B185">
        <v>43.75</v>
      </c>
      <c r="C185">
        <v>-6.35</v>
      </c>
      <c r="D185" t="str">
        <f t="shared" si="4"/>
        <v>50</v>
      </c>
      <c r="E185">
        <f t="shared" si="5"/>
        <v>1.2095074482456176</v>
      </c>
    </row>
    <row r="186" spans="1:5" x14ac:dyDescent="0.4">
      <c r="A186">
        <v>138</v>
      </c>
      <c r="B186">
        <v>43.95</v>
      </c>
      <c r="C186">
        <v>-5.48</v>
      </c>
      <c r="D186" t="str">
        <f t="shared" si="4"/>
        <v>50</v>
      </c>
      <c r="E186">
        <f t="shared" si="5"/>
        <v>1.1899523644301362</v>
      </c>
    </row>
    <row r="187" spans="1:5" x14ac:dyDescent="0.4">
      <c r="A187">
        <v>138.75</v>
      </c>
      <c r="B187">
        <v>44.21</v>
      </c>
      <c r="C187">
        <v>-4.54</v>
      </c>
      <c r="D187" t="str">
        <f t="shared" si="4"/>
        <v>50</v>
      </c>
      <c r="E187">
        <f t="shared" si="5"/>
        <v>1.1692170789997287</v>
      </c>
    </row>
    <row r="188" spans="1:5" x14ac:dyDescent="0.4">
      <c r="A188">
        <v>139.5</v>
      </c>
      <c r="B188">
        <v>44.49</v>
      </c>
      <c r="C188">
        <v>-3.61</v>
      </c>
      <c r="D188" t="str">
        <f t="shared" si="4"/>
        <v>50</v>
      </c>
      <c r="E188">
        <f t="shared" si="5"/>
        <v>1.1497590395395436</v>
      </c>
    </row>
    <row r="189" spans="1:5" x14ac:dyDescent="0.4">
      <c r="A189">
        <v>140.25</v>
      </c>
      <c r="B189">
        <v>44.9</v>
      </c>
      <c r="C189">
        <v>-2.67</v>
      </c>
      <c r="D189" t="str">
        <f t="shared" si="4"/>
        <v>50</v>
      </c>
      <c r="E189">
        <f t="shared" si="5"/>
        <v>1.1291002626433047</v>
      </c>
    </row>
    <row r="190" spans="1:5" x14ac:dyDescent="0.4">
      <c r="A190">
        <v>141</v>
      </c>
      <c r="B190">
        <v>45.32</v>
      </c>
      <c r="C190">
        <v>-1.77</v>
      </c>
      <c r="D190" t="str">
        <f t="shared" si="4"/>
        <v>50</v>
      </c>
      <c r="E190">
        <f t="shared" si="5"/>
        <v>1.1107797616439357</v>
      </c>
    </row>
    <row r="191" spans="1:5" x14ac:dyDescent="0.4">
      <c r="A191">
        <v>141.75</v>
      </c>
      <c r="B191">
        <v>45.8</v>
      </c>
      <c r="C191">
        <v>-0.8</v>
      </c>
      <c r="D191" t="str">
        <f t="shared" si="4"/>
        <v>50</v>
      </c>
      <c r="E191">
        <f t="shared" si="5"/>
        <v>1.0934253927388768</v>
      </c>
    </row>
    <row r="192" spans="1:5" x14ac:dyDescent="0.4">
      <c r="A192">
        <v>142.5</v>
      </c>
      <c r="B192">
        <v>46.37</v>
      </c>
      <c r="C192">
        <v>0.1</v>
      </c>
      <c r="D192" t="str">
        <f t="shared" si="4"/>
        <v>50</v>
      </c>
      <c r="E192">
        <f t="shared" si="5"/>
        <v>1.0783141911321934</v>
      </c>
    </row>
    <row r="193" spans="1:5" x14ac:dyDescent="0.4">
      <c r="A193">
        <v>143.25</v>
      </c>
      <c r="B193">
        <v>47.04</v>
      </c>
      <c r="C193">
        <v>1.03</v>
      </c>
      <c r="D193" t="str">
        <f t="shared" si="4"/>
        <v>50</v>
      </c>
      <c r="E193">
        <f t="shared" si="5"/>
        <v>1.0667456235912944</v>
      </c>
    </row>
    <row r="194" spans="1:5" x14ac:dyDescent="0.4">
      <c r="A194">
        <v>144</v>
      </c>
      <c r="B194">
        <v>47.74</v>
      </c>
      <c r="C194">
        <v>1.95</v>
      </c>
      <c r="D194" t="str">
        <f t="shared" si="4"/>
        <v>50</v>
      </c>
      <c r="E194">
        <f t="shared" si="5"/>
        <v>1.0629912048383234</v>
      </c>
    </row>
    <row r="195" spans="1:5" x14ac:dyDescent="0.4">
      <c r="A195">
        <v>144.75</v>
      </c>
      <c r="B195">
        <v>48.49</v>
      </c>
      <c r="C195">
        <v>2.79</v>
      </c>
      <c r="D195" t="str">
        <f t="shared" si="4"/>
        <v>50</v>
      </c>
      <c r="E195">
        <f t="shared" si="5"/>
        <v>1.0665375191290867</v>
      </c>
    </row>
    <row r="196" spans="1:5" x14ac:dyDescent="0.4">
      <c r="A196">
        <v>145.5</v>
      </c>
      <c r="B196">
        <v>49.38</v>
      </c>
      <c r="C196">
        <v>3.64</v>
      </c>
      <c r="D196" t="str">
        <f t="shared" ref="D196:D202" si="6">COMPLEX(50,0)</f>
        <v>50</v>
      </c>
      <c r="E196">
        <f t="shared" ref="E196:E202" si="7">(1+IMABS(IMDIV(IMSUB(COMPLEX(B196,C196),D196),IMSUM(COMPLEX(B196,C196),D196))))/(1-IMABS(IMDIV(IMSUB(COMPLEX(B196,C196),D196),IMSUM(COMPLEX(B196,C196),D196))))</f>
        <v>1.0771229695819107</v>
      </c>
    </row>
    <row r="197" spans="1:5" x14ac:dyDescent="0.4">
      <c r="A197">
        <v>146.25</v>
      </c>
      <c r="B197">
        <v>50.28</v>
      </c>
      <c r="C197">
        <v>4.47</v>
      </c>
      <c r="D197" t="str">
        <f t="shared" si="6"/>
        <v>50</v>
      </c>
      <c r="E197">
        <f t="shared" si="7"/>
        <v>1.093404023391316</v>
      </c>
    </row>
    <row r="198" spans="1:5" x14ac:dyDescent="0.4">
      <c r="A198">
        <v>147</v>
      </c>
      <c r="B198">
        <v>51.29</v>
      </c>
      <c r="C198">
        <v>5.26</v>
      </c>
      <c r="D198" t="str">
        <f t="shared" si="6"/>
        <v>50</v>
      </c>
      <c r="E198">
        <f t="shared" si="7"/>
        <v>1.1128182572271825</v>
      </c>
    </row>
    <row r="199" spans="1:5" x14ac:dyDescent="0.4">
      <c r="A199">
        <v>147.75</v>
      </c>
      <c r="B199">
        <v>52.41</v>
      </c>
      <c r="C199">
        <v>6.03</v>
      </c>
      <c r="D199" t="str">
        <f t="shared" si="6"/>
        <v>50</v>
      </c>
      <c r="E199">
        <f t="shared" si="7"/>
        <v>1.1351550117273206</v>
      </c>
    </row>
    <row r="200" spans="1:5" x14ac:dyDescent="0.4">
      <c r="A200">
        <v>148.5</v>
      </c>
      <c r="B200">
        <v>53.55</v>
      </c>
      <c r="C200">
        <v>6.77</v>
      </c>
      <c r="D200" t="str">
        <f t="shared" si="6"/>
        <v>50</v>
      </c>
      <c r="E200">
        <f t="shared" si="7"/>
        <v>1.1590463365780155</v>
      </c>
    </row>
    <row r="201" spans="1:5" x14ac:dyDescent="0.4">
      <c r="A201">
        <v>149.25</v>
      </c>
      <c r="B201">
        <v>54.83</v>
      </c>
      <c r="C201">
        <v>7.42</v>
      </c>
      <c r="D201" t="str">
        <f t="shared" si="6"/>
        <v>50</v>
      </c>
      <c r="E201">
        <f t="shared" si="7"/>
        <v>1.1839913711779839</v>
      </c>
    </row>
    <row r="202" spans="1:5" x14ac:dyDescent="0.4">
      <c r="A202">
        <v>150</v>
      </c>
      <c r="B202">
        <v>56.22</v>
      </c>
      <c r="C202">
        <v>8.02</v>
      </c>
      <c r="D202" t="str">
        <f t="shared" si="6"/>
        <v>50</v>
      </c>
      <c r="E202">
        <f t="shared" si="7"/>
        <v>1.21062587219427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Summary</vt:lpstr>
      <vt:lpstr>case1</vt:lpstr>
      <vt:lpstr>case2</vt:lpstr>
      <vt:lpstr>case4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福森栄次</dc:creator>
  <cp:lastModifiedBy>福森栄次</cp:lastModifiedBy>
  <dcterms:created xsi:type="dcterms:W3CDTF">2023-02-06T02:27:35Z</dcterms:created>
  <dcterms:modified xsi:type="dcterms:W3CDTF">2023-02-06T05:49:29Z</dcterms:modified>
</cp:coreProperties>
</file>